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hampions" sheetId="1" r:id="rId1"/>
    <sheet name="Web Links" sheetId="2" r:id="rId2"/>
    <sheet name="Notes" sheetId="3" r:id="rId3"/>
    <sheet name="Revisions" sheetId="4" r:id="rId4"/>
    <sheet name="Contenders" sheetId="5" r:id="rId5"/>
  </sheets>
  <definedNames>
    <definedName name="_xlnm.Print_Area" localSheetId="0">'Champions'!$A$7:$P$122</definedName>
    <definedName name="_xlnm.Print_Area" localSheetId="3">'Revisions'!$B$1:$K$91</definedName>
    <definedName name="_xlnm.Print_Titles" localSheetId="0">'Champions'!$1:$6</definedName>
  </definedNames>
  <calcPr fullCalcOnLoad="1"/>
</workbook>
</file>

<file path=xl/sharedStrings.xml><?xml version="1.0" encoding="utf-8"?>
<sst xmlns="http://schemas.openxmlformats.org/spreadsheetml/2006/main" count="1943" uniqueCount="935">
  <si>
    <t>Consecutive Years of Higher Dividends (per company)</t>
  </si>
  <si>
    <t>Deleted State Street Corp., Wilmington Trust (divs. reduced)</t>
  </si>
  <si>
    <t>Dates in Red (right-aligned) indicate last increase more than a year ago (Ex-Div Date)</t>
  </si>
  <si>
    <t>Changed Date text to Green for companies expected to announce increase in next 30 days</t>
  </si>
  <si>
    <t>Dates in Green (centered) indicate increase announcement expected in next 30 days</t>
  </si>
  <si>
    <t>DR</t>
  </si>
  <si>
    <t>SP</t>
  </si>
  <si>
    <t>No.</t>
  </si>
  <si>
    <t>-</t>
  </si>
  <si>
    <t>Added columns for DRIP fees on dividend reinvestment (DR) and/or stock purchase (SP)</t>
  </si>
  <si>
    <t>Comparison with Previous Month (NOT adjusted for additions, deletions, etc.)</t>
  </si>
  <si>
    <t>Averages for</t>
  </si>
  <si>
    <t>companies</t>
  </si>
  <si>
    <t>Added Average Price and Comparison to Last Month at bottom</t>
  </si>
  <si>
    <t>U.S. Dividend Champions 080229 posted at www.dripinvesting.org</t>
  </si>
  <si>
    <t>DRIP Fees</t>
  </si>
  <si>
    <t>U.S. Dividend Champions 081231 posted at www.dripinvesting.org</t>
  </si>
  <si>
    <t>Deleted DRIP w/SPP column as unnecessary (Y/N implied by DRIP Fees columns)</t>
  </si>
  <si>
    <t>U.S. Dividend Champions 080331 posted at www.dripinvesting.org</t>
  </si>
  <si>
    <t>Deleted Hillenbrand Industries (split into Hill-Rom (HRC) and Hillenbrand Inc. (HI))</t>
  </si>
  <si>
    <t>Note removed from Myers Industries (takeover by GS Capital cancelled)</t>
  </si>
  <si>
    <t>Note added to Wrigley (agreed to be acquired by Mars Inc.)</t>
  </si>
  <si>
    <t>U.S. Dividend Champions 080430 posted at www.dripinvesting.org</t>
  </si>
  <si>
    <t>Adj/Stock Div</t>
  </si>
  <si>
    <t>U.S. Dividend Champions 080530 posted at www.dripinvesting.org</t>
  </si>
  <si>
    <t>Combined Source(s) into one column (PR=Press Release; WS=Web Site; IR=IR Response)</t>
  </si>
  <si>
    <t>Deleted Fifth Third Bancorp, KeyCorp (divs. reduced)</t>
  </si>
  <si>
    <t>U.S. Dividend Champions 080630 posted at www.dripinvesting.org</t>
  </si>
  <si>
    <t>Deleted Regions Financial (div. reduced)</t>
  </si>
  <si>
    <t>Note added to Anheuser-Busch (agreed to be acquired by InBev)</t>
  </si>
  <si>
    <t>Note added to EnergySouth Inc. (agreed to be acquired by Sempra Energy)</t>
  </si>
  <si>
    <t>Note added to Rohm &amp; Haas (agreed to be acquired by Dow Chemical)</t>
  </si>
  <si>
    <t>U.S. Dividend Champions 080731 posted at www.dripinvesting.org</t>
  </si>
  <si>
    <t>U.S. Dividend Champions 080831 posted at www.dripinvesting.org</t>
  </si>
  <si>
    <t>Deleted Synovus Financial (div. reduced)</t>
  </si>
  <si>
    <t>AR</t>
  </si>
  <si>
    <t>Corrected Harleysville National (HNBC) info (no increase since late 2006)</t>
  </si>
  <si>
    <t>Harleysville Group</t>
  </si>
  <si>
    <t>Donaldson Company</t>
  </si>
  <si>
    <t>Northern Trust</t>
  </si>
  <si>
    <t>HGIC</t>
  </si>
  <si>
    <t>DCI</t>
  </si>
  <si>
    <t>Companies that are nearing qualification for the Dividend Champions spreadsheet</t>
  </si>
  <si>
    <t>Added Tab for Contenders - companies nearing eligibility</t>
  </si>
  <si>
    <t>U.S. Dividend Champions 080930 posted at www.dripinvesting.org</t>
  </si>
  <si>
    <t>http://dripinvesting.org/Tools/Tools.htm</t>
  </si>
  <si>
    <t>End-of-month update at:</t>
  </si>
  <si>
    <t>Added link to www.dripinvesting.org (Tools page) at top of heading</t>
  </si>
  <si>
    <t>Deleted Susquehanna Bancshares (div. reduced)</t>
  </si>
  <si>
    <t>Deleted Bank of America, Comerica (divs. reduced)</t>
  </si>
  <si>
    <t>Deleted EnergySouth, Wrigley (acquisitions completed)</t>
  </si>
  <si>
    <t>NTRS</t>
  </si>
  <si>
    <t>Atmos Energy</t>
  </si>
  <si>
    <t>ATO</t>
  </si>
  <si>
    <t>BancorpSouth Inc.</t>
  </si>
  <si>
    <t>BXS</t>
  </si>
  <si>
    <t>http://finance.yahoo.com/q?s=bxs</t>
  </si>
  <si>
    <t>U.S. Dividend Champions 081128 posted at www.dripinvesting.org</t>
  </si>
  <si>
    <t>http://www.snl.com/irweblinkx/corporateprofile.aspx?iid=100163</t>
  </si>
  <si>
    <t>Brady Corp.</t>
  </si>
  <si>
    <t>BRC</t>
  </si>
  <si>
    <t>Chevron Corp.</t>
  </si>
  <si>
    <t>CVX</t>
  </si>
  <si>
    <t>http://www.rtco.com/inv/drp_detail.asp?conum=6344</t>
  </si>
  <si>
    <t>Arthur J. Gallagher &amp; Co.</t>
  </si>
  <si>
    <t>AJG</t>
  </si>
  <si>
    <t>HCP Inc.</t>
  </si>
  <si>
    <t>HCP</t>
  </si>
  <si>
    <t>McCormick &amp; Co.</t>
  </si>
  <si>
    <t>MKC</t>
  </si>
  <si>
    <t>Mercury General Corp.</t>
  </si>
  <si>
    <t>MCY</t>
  </si>
  <si>
    <t>NC</t>
  </si>
  <si>
    <t>Park National Corp.</t>
  </si>
  <si>
    <t>PRK</t>
  </si>
  <si>
    <t>Raven Industries</t>
  </si>
  <si>
    <t>RAVN</t>
  </si>
  <si>
    <t>T. Rowe Price Group</t>
  </si>
  <si>
    <t>TROW</t>
  </si>
  <si>
    <t>Travelers Companies</t>
  </si>
  <si>
    <t>TRV</t>
  </si>
  <si>
    <t>UGI Corp.</t>
  </si>
  <si>
    <t>UGI</t>
  </si>
  <si>
    <t>UHT</t>
  </si>
  <si>
    <t>Universal Health Realty Trust</t>
  </si>
  <si>
    <t>WesBanco Inc.</t>
  </si>
  <si>
    <t>WSBC</t>
  </si>
  <si>
    <t>Deleted Lincoln National (div. reduced)</t>
  </si>
  <si>
    <t>U.S. Dividend Champions 081031 posted at www.dripinvesting.org</t>
  </si>
  <si>
    <t>Yahoo! Summary Page</t>
  </si>
  <si>
    <t>Company Investor Relations</t>
  </si>
  <si>
    <t>DRIP Prospectus or Summary</t>
  </si>
  <si>
    <t>http://finance.yahoo.com/q?s=abt</t>
  </si>
  <si>
    <t>http://finance.yahoo.com/q?s=abm</t>
  </si>
  <si>
    <t>Deleted U.S. Bancorp (div. reduced)</t>
  </si>
  <si>
    <t>http://finance.yahoo.com/q?s=mmm</t>
  </si>
  <si>
    <t>http://finance.yahoo.com/q?s=afl</t>
  </si>
  <si>
    <t>Added Average Price and Comparison to Last Year at bottom</t>
  </si>
  <si>
    <t>http://finance.yahoo.com/q?s=apd</t>
  </si>
  <si>
    <t>http://finance.yahoo.com/q?s=awr</t>
  </si>
  <si>
    <t>http://finance.yahoo.com/q?s=adm</t>
  </si>
  <si>
    <t>http://finance.yahoo.com/q?s=t</t>
  </si>
  <si>
    <t>http://finance.yahoo.com/q?s=adp</t>
  </si>
  <si>
    <t>http://finance.yahoo.com/q?s=avy</t>
  </si>
  <si>
    <t>http://finance.yahoo.com/q?s=boh</t>
  </si>
  <si>
    <t>http://finance.yahoo.com/q?s=bdx</t>
  </si>
  <si>
    <t>http://finance.yahoo.com/q?s=bms</t>
  </si>
  <si>
    <t>http://finance.yahoo.com/q?s=bkh</t>
  </si>
  <si>
    <t>http://finance.yahoo.com/q?s=bcr</t>
  </si>
  <si>
    <t>http://finance.yahoo.com/q?s=cwt</t>
  </si>
  <si>
    <t>http://finance.yahoo.com/q?s=csl</t>
  </si>
  <si>
    <t>http://finance.yahoo.com/q?s=ctl</t>
  </si>
  <si>
    <t>http://finance.yahoo.com/q?s=chfc</t>
  </si>
  <si>
    <t>Deleted Old National Bancorp (div. reduced)</t>
  </si>
  <si>
    <t>http://finance.yahoo.com/q?s=cb</t>
  </si>
  <si>
    <t>http://finance.yahoo.com/q?s=cinf</t>
  </si>
  <si>
    <t>http://finance.yahoo.com/q?s=ctas</t>
  </si>
  <si>
    <t>http://finance.yahoo.com/q?s=clc</t>
  </si>
  <si>
    <t>http://finance.yahoo.com/q?s=clx</t>
  </si>
  <si>
    <t>http://finance.yahoo.com/q?s=ko</t>
  </si>
  <si>
    <t>http://finance.yahoo.com/q?s=cl</t>
  </si>
  <si>
    <t>http://finance.yahoo.com/q?s=cbsh</t>
  </si>
  <si>
    <t>http://finance.yahoo.com/q?s=ctws</t>
  </si>
  <si>
    <t>http://finance.yahoo.com/q?s=ed</t>
  </si>
  <si>
    <t>http://finance.yahoo.com/q?s=dbd</t>
  </si>
  <si>
    <t>http://finance.yahoo.com/q?s=dov</t>
  </si>
  <si>
    <t>http://finance.yahoo.com/q?s=ev</t>
  </si>
  <si>
    <t>http://finance.yahoo.com/q?s=lly</t>
  </si>
  <si>
    <t>http://finance.yahoo.com/q?s=emr</t>
  </si>
  <si>
    <t>http://finance.yahoo.com/q?s=egn</t>
  </si>
  <si>
    <t>http://finance.yahoo.com/q?s=xom</t>
  </si>
  <si>
    <t>http://finance.yahoo.com/q?s=fdo</t>
  </si>
  <si>
    <t>http://finance.yahoo.com/q?s=frt</t>
  </si>
  <si>
    <t>http://finance.yahoo.com/q?s=fpu</t>
  </si>
  <si>
    <t>http://finance.yahoo.com/q?s=ben</t>
  </si>
  <si>
    <t>http://finance.yahoo.com/q?s=gpc</t>
  </si>
  <si>
    <t>http://finance.yahoo.com/q?s=grc</t>
  </si>
  <si>
    <t>http://finance.yahoo.com/q?s=ful</t>
  </si>
  <si>
    <t>http://finance.yahoo.com/q?s=hp</t>
  </si>
  <si>
    <t>http://finance.yahoo.com/q?s=hsy</t>
  </si>
  <si>
    <t>http://finance.yahoo.com/q?s=hrl</t>
  </si>
  <si>
    <t>http://finance.yahoo.com/q?s=itw</t>
  </si>
  <si>
    <t>http://finance.yahoo.com/q?s=teg</t>
  </si>
  <si>
    <t>http://finance.yahoo.com/q?s=jnj</t>
  </si>
  <si>
    <t>http://finance.yahoo.com/q?s=jci</t>
  </si>
  <si>
    <t>http://finance.yahoo.com/q?s=kmb</t>
  </si>
  <si>
    <t>http://finance.yahoo.com/q?s=lanc</t>
  </si>
  <si>
    <t>http://finance.yahoo.com/q?s=leg</t>
  </si>
  <si>
    <t>http://finance.yahoo.com/q?s=low</t>
  </si>
  <si>
    <t>http://finance.yahoo.com/q?s=mtb</t>
  </si>
  <si>
    <t>http://finance.yahoo.com/q?s=mcd</t>
  </si>
  <si>
    <t>http://finance.yahoo.com/q?s=mhp</t>
  </si>
  <si>
    <t>http://finance.yahoo.com/q?s=mdt</t>
  </si>
  <si>
    <t>http://finance.yahoo.com/q?s=mgee</t>
  </si>
  <si>
    <t>http://finance.yahoo.com/q?s=msex</t>
  </si>
  <si>
    <t>http://finance.yahoo.com/q?s=msa</t>
  </si>
  <si>
    <t>http://finance.yahoo.com/q?s=mye</t>
  </si>
  <si>
    <t>http://finance.yahoo.com/q?s=nfg</t>
  </si>
  <si>
    <t>http://finance.yahoo.com/q?s=ndsn</t>
  </si>
  <si>
    <t>http://finance.yahoo.com/q?s=nwn</t>
  </si>
  <si>
    <t>http://finance.yahoo.com/q?s=nue</t>
  </si>
  <si>
    <t>http://finance.yahoo.com/q?s=ori</t>
  </si>
  <si>
    <t>http://finance.yahoo.com/q?s=ottr</t>
  </si>
  <si>
    <t>http://finance.yahoo.com/q?s=ph</t>
  </si>
  <si>
    <t>http://finance.yahoo.com/q?s=pnr</t>
  </si>
  <si>
    <t>http://finance.yahoo.com/q?s=pebo</t>
  </si>
  <si>
    <t>http://finance.yahoo.com/q?s=pep</t>
  </si>
  <si>
    <t>http://finance.yahoo.com/q?s=pny</t>
  </si>
  <si>
    <t>http://finance.yahoo.com/q?s=pbi</t>
  </si>
  <si>
    <t>http://finance.yahoo.com/q?s=ppg</t>
  </si>
  <si>
    <t>http://finance.yahoo.com/q?s=pg</t>
  </si>
  <si>
    <t>http://finance.yahoo.com/q?s=str</t>
  </si>
  <si>
    <t>http://finance.yahoo.com/q?s=rli</t>
  </si>
  <si>
    <t>http://finance.yahoo.com/q?s=rpm</t>
  </si>
  <si>
    <t>http://finance.yahoo.com/q?s=shw</t>
  </si>
  <si>
    <t>http://finance.yahoo.com/q?s=sial</t>
  </si>
  <si>
    <t>Useful Web Links</t>
  </si>
  <si>
    <t>http://finance.yahoo.com/q?s=sjw</t>
  </si>
  <si>
    <t>http://finance.yahoo.com/q?s=son</t>
  </si>
  <si>
    <t>http://finance.yahoo.com/q?s=swk</t>
  </si>
  <si>
    <t>BF-B</t>
  </si>
  <si>
    <t>Beverages-Alcoholic</t>
  </si>
  <si>
    <t>Also Class A</t>
  </si>
  <si>
    <t>Brown-Forman Class B</t>
  </si>
  <si>
    <t>http://finance.yahoo.com/q?s=BF-B</t>
  </si>
  <si>
    <t>http://investors.brown-forman.com/phoenix.zhtml?c=98415&amp;p=irol-irhome</t>
  </si>
  <si>
    <t>https://www.nationalcity.com/main/micro-site/shareholder-services/reinvestment-plans/pages/dividend-reinvestment.asp</t>
  </si>
  <si>
    <t>Added Brown-Forman Class B (div. increased for 25th straight year)</t>
  </si>
  <si>
    <t>http://finance.yahoo.com/q?s=scl</t>
  </si>
  <si>
    <t>http://finance.yahoo.com/q?s=svu</t>
  </si>
  <si>
    <t>http://finance.yahoo.com/q?s=syy</t>
  </si>
  <si>
    <t>http://finance.yahoo.com/q?s=tgt</t>
  </si>
  <si>
    <t>http://finance.yahoo.com/q?s=tfx</t>
  </si>
  <si>
    <t>http://finance.yahoo.com/q?s=tds</t>
  </si>
  <si>
    <t>http://finance.yahoo.com/q?s=tnc</t>
  </si>
  <si>
    <t>http://finance.yahoo.com/q?s=tr</t>
  </si>
  <si>
    <t>http://finance.yahoo.com/q?s=trmk</t>
  </si>
  <si>
    <t>http://finance.yahoo.com/q?s=ubsi</t>
  </si>
  <si>
    <t>http://finance.yahoo.com/q?s=uvv</t>
  </si>
  <si>
    <t>http://finance.yahoo.com/q?s=val</t>
  </si>
  <si>
    <t>http://finance.yahoo.com/q?s=vvc</t>
  </si>
  <si>
    <t>http://finance.yahoo.com/q?s=vfc</t>
  </si>
  <si>
    <t>http://finance.yahoo.com/q?s=gww</t>
  </si>
  <si>
    <t>http://finance.yahoo.com/q?s=wag</t>
  </si>
  <si>
    <t>http://finance.yahoo.com/q?s=wmt</t>
  </si>
  <si>
    <t>http://finance.yahoo.com/q?s=wre</t>
  </si>
  <si>
    <t>http://finance.yahoo.com/q?s=wsc</t>
  </si>
  <si>
    <t>http://finance.yahoo.com/q?s=weys</t>
  </si>
  <si>
    <t>http://finance.yahoo.com/q?s=wgl</t>
  </si>
  <si>
    <t>http://phx.corporate-ir.net/phoenix.zhtml?c=80574&amp;p=irol-IRHome</t>
  </si>
  <si>
    <t>http://www.abbottinvestor.com/phoenix.zhtml?c=94004&amp;p=irol-irhome</t>
  </si>
  <si>
    <t>http://www.abm.com/ilwwcm/connect/ABM/Home/Investor+Relations/</t>
  </si>
  <si>
    <t>http://www.aflac.com/us/en/investors/default.aspx</t>
  </si>
  <si>
    <t>http://www.airproducts.com/Invest/index.asp</t>
  </si>
  <si>
    <t>http://phx.corporate-ir.net/phoenix.zhtml?c=87080&amp;p=irol-irhome</t>
  </si>
  <si>
    <t>http://www.admworld.com/naen/ir/default.aspx</t>
  </si>
  <si>
    <t>http://www.att.com/gen/landing-pages?pid=5718</t>
  </si>
  <si>
    <t>http://www.investquest.com/iq/a/adp/</t>
  </si>
  <si>
    <t>http://www.investors.averydennison.com/phoenix.zhtml?c=97892&amp;p=irol-irhome</t>
  </si>
  <si>
    <t>http://ir.boh.com/phoenix.zhtml?c=117399&amp;p=irol-irhome</t>
  </si>
  <si>
    <t>Deleted F.N.B. Corp. (div. reduced)</t>
  </si>
  <si>
    <t>Added Web Links tab for companies' Yahoo! Summary page, IR Page, DRIP Prospectus</t>
  </si>
  <si>
    <t>Deleted Harleysville National (div. unchanged for two full calendar years: 2007, 2008)</t>
  </si>
  <si>
    <t>http://www.bd.com/investors/</t>
  </si>
  <si>
    <t>http://phx.corporate-ir.net/phoenix.zhtml?c=97209&amp;p=irol-irhome</t>
  </si>
  <si>
    <t>http://www.blackhillscorp.com/ir/ir.htm</t>
  </si>
  <si>
    <t>http://investorrelations.crbard.com/phoenix.zhtml?c=91501&amp;p=irol-irhome</t>
  </si>
  <si>
    <t>http://www.calwatergroup.com/InvestorRelations.html</t>
  </si>
  <si>
    <t>Deleted National Penn Bancshares (div. reduced)</t>
  </si>
  <si>
    <t>http://www.carlisle.com/contact/shareholder_services.html</t>
  </si>
  <si>
    <t>http://ir.centurytel.com/phoenix.zhtml?c=112635&amp;p=irol-IRHome</t>
  </si>
  <si>
    <t>http://www.snl.com/irweblinkx/corporateprofile.aspx?IID=100200</t>
  </si>
  <si>
    <t>http://www.chubb.com/investors/chubb3236.html</t>
  </si>
  <si>
    <t>http://phx.corporate-ir.net/phoenix.zhtml?c=110365&amp;p=irol-irhome&amp;fID=0b003e53802337db09003e53802337dd</t>
  </si>
  <si>
    <t>http://www.cintas.com/company/investor_information/highlights.aspx</t>
  </si>
  <si>
    <t>http://www.clarcor.com/</t>
  </si>
  <si>
    <t>http://investors.thecloroxcompany.com/</t>
  </si>
  <si>
    <t>http://www.thecoca-colacompany.com/investors/index.html</t>
  </si>
  <si>
    <t>http://investor.colgate.com/</t>
  </si>
  <si>
    <t>http://www.snl.com/irweblinkx/corporateprofile.aspx?iid=100184</t>
  </si>
  <si>
    <t>http://www.ctwater.com/whoweare.htm</t>
  </si>
  <si>
    <t>http://investor.conedison.com/phoenix.zhtml?c=61493&amp;p=irol-shareholder</t>
  </si>
  <si>
    <t>http://www.diebold.com/investors/default.htm</t>
  </si>
  <si>
    <t>http://www.dovercorporation.com/investorinformation.asp</t>
  </si>
  <si>
    <t>http://www.eatonvance.com/about.php</t>
  </si>
  <si>
    <t>http://investor.lilly.com/</t>
  </si>
  <si>
    <t>http://www.emerson.com/en-US/about_emerson/investor_relations/Pages/Home.aspx</t>
  </si>
  <si>
    <t>http://www.energen.com/fw/main/Investor-Homepage-184.html</t>
  </si>
  <si>
    <t>http://ir.exxonmobil.com/phoenix.zhtml?c=115024&amp;p=irol-irhome</t>
  </si>
  <si>
    <t>http://www.familydollar.com/investors.aspx</t>
  </si>
  <si>
    <t>http://www.snl.com/irweblinkx/corporateprofile.aspx?iid=102950</t>
  </si>
  <si>
    <t>http://www.fpuc.com/about_us/invest.asp</t>
  </si>
  <si>
    <t>https://www.franklintempleton.com/retail/jsp_cm/global_nav/company/company_main.jsp</t>
  </si>
  <si>
    <t>Deleted FirstMerit Corp.(div. unchanged for two full calendar years: 2007, 2008)</t>
  </si>
  <si>
    <t>http://www.genpt.com/portal/page/portal/GENPT.COM/investor</t>
  </si>
  <si>
    <t>http://www.gormanrupp.com/investor/</t>
  </si>
  <si>
    <t>http://phx.corporate-ir.net/phoenix.zhtml?c=117108&amp;p=irol-irhome</t>
  </si>
  <si>
    <t>http://www.hpinc.com/investor1.htm</t>
  </si>
  <si>
    <t>http://www.thehersheycompany.com/ir/</t>
  </si>
  <si>
    <t>http://investor.itw.com/phoenix.zhtml?c=71064&amp;p=irol-irhome</t>
  </si>
  <si>
    <t>http://www.integrysgroup.com/investor/</t>
  </si>
  <si>
    <t>http://www.investor.jnj.com/investor-relations.cfm</t>
  </si>
  <si>
    <t>"The Contenders"</t>
  </si>
  <si>
    <t>join the primary group of 25-year increasers in the near future. These companies are listed on a separate tab below.</t>
  </si>
  <si>
    <t>Hopefully, it can be updated on a monthly basis at that location. Please post comments/questions on its U.S. DRIPs board.</t>
  </si>
  <si>
    <t>http://www.johnsoncontrols.com/publish/us/en/investors.html</t>
  </si>
  <si>
    <t>companies at 4/30/09</t>
  </si>
  <si>
    <t>http://www.kimberly-clark.com/investors/</t>
  </si>
  <si>
    <t>http://www.lancastercolony.com/default.aspx?id=2.0</t>
  </si>
  <si>
    <t>http://www.leggmason.com/about/investor_relations.asp</t>
  </si>
  <si>
    <t>http://www.shareholder.com/lowes/index2.cfm</t>
  </si>
  <si>
    <t>http://www.universalcorp.com/</t>
  </si>
  <si>
    <t>http://media.corporate-ir.net/media_files/irol/89/89047/reports/UVVDRIP.pdf</t>
  </si>
  <si>
    <t>http://ir.mandtbank.com/</t>
  </si>
  <si>
    <t>http://www.mcdonalds.com/corp/invest.html</t>
  </si>
  <si>
    <t>http://investor.mcgraw-hill.com/phoenix.zhtml?c=96562&amp;p=irol-irhome</t>
  </si>
  <si>
    <t>http://investorrelations.medtronic.com/index.cfm</t>
  </si>
  <si>
    <t>http://www.mgeenergy.com/</t>
  </si>
  <si>
    <t>http://www.snl.com/irweblinkx/corporateprofile.aspx?iid=4104374</t>
  </si>
  <si>
    <t>http://phx.corporate-ir.net/phoenix.zhtml?c=95379&amp;p=irol-irhomerd</t>
  </si>
  <si>
    <t>http://www.myersindustries.com/investor.html</t>
  </si>
  <si>
    <t>http://investor.nationalfuelgas.com/phoenix.zhtml?c=90873&amp;p=irol-irhome</t>
  </si>
  <si>
    <t>http://www.nordson.com/Investors/</t>
  </si>
  <si>
    <t>http://www.snl.com/irweblinkx/corporateprofile.aspx?iid=4057132</t>
  </si>
  <si>
    <t>http://www.nucor.com/indexinner.aspx?finpage=investorinfo</t>
  </si>
  <si>
    <t>http://ir.oldrepublic.com/phoenix.zhtml?c=80148&amp;p=irol-IRHome</t>
  </si>
  <si>
    <t>http://www.ottertail.com/investors/investors.cfm</t>
  </si>
  <si>
    <t>companies at 5/30/08</t>
  </si>
  <si>
    <t>http://phx.corporate-ir.net/phoenix.zhtml?c=97464&amp;p=irol-irhome</t>
  </si>
  <si>
    <t>http://www.pentair.com/Investors.aspx</t>
  </si>
  <si>
    <t>http://www.peoplesbancorp.com/investor_relations.html</t>
  </si>
  <si>
    <t>http://phx.corporate-ir.net/phoenix.zhtml?c=78265&amp;p=irol-irhome</t>
  </si>
  <si>
    <t>http://www.piedmontng.com/eprise/main/piedmontng/investorRelations/investorRelations</t>
  </si>
  <si>
    <t>http://www.pb.com/cgi-bin/pb.dll/jsp/GenericEditorial.do?catOID=-21580&amp;lang=en&amp;country=US</t>
  </si>
  <si>
    <t>http://corporateportal.ppg.com/na/corp/InvestorCenter</t>
  </si>
  <si>
    <t>http://www.pg.com/investors/sectionmain.shtml</t>
  </si>
  <si>
    <t>http://www.questarcorp.com/</t>
  </si>
  <si>
    <t>http://www.snl.com/irweblinkx/corporateprofile.aspx?iid=103386</t>
  </si>
  <si>
    <t>http://ir.rpminc.com/phoenix.zhtml?c=75922&amp;p=irol-irhome</t>
  </si>
  <si>
    <t>http://www2.sherwin-williams.com/investorrelations/</t>
  </si>
  <si>
    <t>http://phx.corporate-ir.net/phoenix.zhtml?c=110312&amp;p=irol-irhome</t>
  </si>
  <si>
    <t>http://www.mgeenergy.com/direct/</t>
  </si>
  <si>
    <t>Deleted General Electric (div. reduced)</t>
  </si>
  <si>
    <t>U.S. Dividend Champions 090227 posted at www.dripinvesting.org</t>
  </si>
  <si>
    <t>Deleted Wells Fargo &amp; Co. from Contenders tab (div. reduced)</t>
  </si>
  <si>
    <t>http://www.snl.com/Cache/1001128635.PDF?D=&amp;O=PDF&amp;IID=4104374&amp;OSID=9&amp;Y=&amp;T=&amp;FID=1001128635</t>
  </si>
  <si>
    <t>http://www.myersindustries.com/FAQ.html</t>
  </si>
  <si>
    <t>http://www.ottertail.com/investors/inv_faq.cfm</t>
  </si>
  <si>
    <t>http://phx.corporate-ir.net/phoenix.zhtml?c=97464&amp;p=irol-faq</t>
  </si>
  <si>
    <t>http://www.pg.com/investors/investing-in-pg.shtml</t>
  </si>
  <si>
    <t>http://www.snl.com/irweblinkx/drip.aspx?iid=103386</t>
  </si>
  <si>
    <t>Notes:</t>
  </si>
  <si>
    <t>1. Yahoo! Summary page may reflect yield of prior day and may not yet reflect any dividend change.</t>
  </si>
  <si>
    <t>2. Company Investor Relations page may be hosted by a third party.</t>
  </si>
  <si>
    <t>3. DRIP Prospectus or Summary page may provide additional links for PDF documents/forms. Companies administered by</t>
  </si>
  <si>
    <t xml:space="preserve">   BNY Mellon can not be linked to individually; link is to general location, which leads to company-specific pages.</t>
  </si>
  <si>
    <t>Completed population of Web Links tab</t>
  </si>
  <si>
    <t>http://www.sjwater.com/corp/investor_relations.jsp</t>
  </si>
  <si>
    <t>http://www.sonoco.com/sonoco/Home/Investor+Relations/</t>
  </si>
  <si>
    <t>Comparison with Previous Year (NOT adjusted for additions, deletions, etc.)</t>
  </si>
  <si>
    <t>http://www.stanleyworks.com/ir_overview.asp</t>
  </si>
  <si>
    <t>http://phx.corporate-ir.net/phoenix.zhtml?c=118345&amp;p=irol-irhome</t>
  </si>
  <si>
    <t>http://investor.supervalu.com/phoenix.zhtml?c=93272&amp;p=irol-irHome</t>
  </si>
  <si>
    <t>http://www.sysco.com/investor/investor.html</t>
  </si>
  <si>
    <t>http://investors.target.com/phoenix.zhtml?p=irol-irhome&amp;ref=nav%5Ffooter%5Finvestors&amp;c=65828</t>
  </si>
  <si>
    <t>http://phx.corporate-ir.net/phoenix.zhtml?c=84306&amp;p=irol-irhome</t>
  </si>
  <si>
    <t>http://ir.teldta.com/phoenix.zhtml?c=67422&amp;p=irol-irhome</t>
  </si>
  <si>
    <t>http://www.tennantco.com/na-en/about/investor-relations.aspx</t>
  </si>
  <si>
    <t>http://www.tootsie.com/about.php</t>
  </si>
  <si>
    <t>https://investor.shareholder.com/trustmark/index.cfm</t>
  </si>
  <si>
    <t>http://files.shareholder.com/downloads/TRMK/468242223x0x185469/dc7755ab-9e79-498d-a5cf-0c9405c041da/DividendReinvestmentPlan.PDF</t>
  </si>
  <si>
    <t>http://www.ubsi-inc.com/investor_relations.asp</t>
  </si>
  <si>
    <t>http://investors.valspar.com/phoenix.zhtml?c=80086&amp;p=irol-irhome</t>
  </si>
  <si>
    <t>http://www.vectren.com/web/holding/investor/index_i.jsp</t>
  </si>
  <si>
    <t>http://phx.corporate-ir.net/phoenix.zhtml?c=61559&amp;p=irol-irhome</t>
  </si>
  <si>
    <t>http://invest.grainger.com/phoenix.zhtml?c=76754&amp;p=irol-IRHome</t>
  </si>
  <si>
    <t>http://investor.walgreens.com/</t>
  </si>
  <si>
    <t>http://walmartstores.com/Investors/</t>
  </si>
  <si>
    <t>http://www.snl.com/irweblinkx/corporateprofile.aspx?iid=103036</t>
  </si>
  <si>
    <t>http://www.wescofinancial.com/</t>
  </si>
  <si>
    <t>http://www.weycogroup.com/investor.html</t>
  </si>
  <si>
    <t>http://www.wglholdings.com/stockquote.cfm</t>
  </si>
  <si>
    <t>http://www.hormelfoods/investor/default.aspx</t>
  </si>
  <si>
    <t>https://www.wellsfargo.com/com/shareowner_services/services_for_shareholders/investment_plan/3m.jhtml</t>
  </si>
  <si>
    <t>U.S.DividendChampions posted at www.dripinvesting.org</t>
  </si>
  <si>
    <t>https://www.wellsfargo.com/com/shareowner_services/services_for_shareholders/investment_plan/bemis.jhtml</t>
  </si>
  <si>
    <t>https://www.wellsfargo.com/com/shareowner_services/services_for_shareholders/investment_plan/black_hills.jhtml</t>
  </si>
  <si>
    <t>Progress Energy</t>
  </si>
  <si>
    <t>PGN</t>
  </si>
  <si>
    <t>Added Progress Energy to Contenders tab (21 years)</t>
  </si>
  <si>
    <t>https://www.wellsfargo.com/com/shareowner_services/services_for_shareholders/investment_plan/elililly.jhtml</t>
  </si>
  <si>
    <t>https://www.wellsfargo.com/com/shareowner_services/services_for_shareholders/investment_plan/hb_fuller</t>
  </si>
  <si>
    <t>https://www.wellsfargo.com/com/shareowner_services/services_for_shareholders/investment_plan/hormel.jhtml</t>
  </si>
  <si>
    <t>NACCO Industries</t>
  </si>
  <si>
    <t>https://www.wellsfargo.com/com/shareowner_services/services_for_shareholders/investment_plan/johnson_controls.jhtml</t>
  </si>
  <si>
    <t>Deleted Legg Mason (div. reduced)</t>
  </si>
  <si>
    <t>This listing was inspired by the efforts of several individuals and is intended to be freely distributed for individual, non-comercial</t>
  </si>
  <si>
    <t>use. The initial goal was to identify companies that had increased their dividend in at least 25 consecutive years. But, as mentined</t>
  </si>
  <si>
    <t>below, that definition was broadened to include additional companies that had paid higher dividends (without necessarily having</t>
  </si>
  <si>
    <t>increased the quarterly rate in every calendar year. Also included (under the Contenders tab) are companies that have increased</t>
  </si>
  <si>
    <t>their dividend for 15-24 straight years, since they are likely to join the 25-year "Champions" soon. It was also necessary to resolve</t>
  </si>
  <si>
    <t>sub-title is included. Some noteable sub-groups that are included:</t>
  </si>
  <si>
    <t>discrepancies between the streak claimed by the company and information from outside sources, hence the "(Per Company)"</t>
  </si>
  <si>
    <t>quarter cent, or one cent per share on an annual basis. Generally, these are utilities with impressive streaks. But since their profits</t>
  </si>
  <si>
    <t>are limited by regulators, they may not be able to declare substantial dividend increases. Although they typically offer higher yields,</t>
  </si>
  <si>
    <t>dividend and share price growth may be limited. Percentage increases of 2% or less are highlighted in Red.</t>
  </si>
  <si>
    <t>are companies that have recorded 15-24 years of dividend growth, so they can usually be expected to</t>
  </si>
  <si>
    <t>are companies that typically increase their quarterly payout by a fraction of a penny, often as little as one-</t>
  </si>
  <si>
    <t>a ratio of 6-for-5 or higher, or if a stock dividend of 5% or less was paid. In some cases, a company states that it is "maintaining"</t>
  </si>
  <si>
    <t>were differences between the length of the streak shown by outside sources and what was stated in company literature. Generally,</t>
  </si>
  <si>
    <t>might cause some sources to drop a company from a listing such as this one. For example, if a firm</t>
  </si>
  <si>
    <t>company should be penalized for making an extra payout, so these special dividends are generally factored out for this listing.</t>
  </si>
  <si>
    <t>indicates whether a company offers a Dividend Reinvestment Plan (DRIP) that also allows enrollees</t>
  </si>
  <si>
    <t>enrolling. Complete information about all available DRIPs can be found at www.directinvesting.com and is available for free.</t>
  </si>
  <si>
    <t>Disclosure: As shown below, I am employed by The Moneypaper Inc., which operates that web site and is affiliated with Temper</t>
  </si>
  <si>
    <t>Enrollment Service, which facilitates DRIP enrollment. This is not meant as a sales pitch! The DRIP information is freely available</t>
  </si>
  <si>
    <t>simply by clicking on "Search for DRIPs" at the top and typing in the stock symbol (or using the alphabetical listing).</t>
  </si>
  <si>
    <t>reader Jacob Geller, who brought our attention to RPM International's claim to be one of 70 companies to have increased its</t>
  </si>
  <si>
    <t>©2009 All Rights Reserved. This listing is intended for personal, non-commercial use only.</t>
  </si>
  <si>
    <t>https://www.wellsfargo.com/com/shareowner_services/services_for_shareholders/investment_plan/medtronic</t>
  </si>
  <si>
    <t>https://www.wellsfargo.com/com/shareowner_services/services_for_shareholders/investment_plan/old_republic</t>
  </si>
  <si>
    <t>https://www.wellsfargo.com/com/shareowner_services/services_for_shareholders/investment_plan/pentair.jhtml</t>
  </si>
  <si>
    <t>https://www.wellsfargo.com/com/shareowner_services/services_for_shareholders/investment_plan/peoplesbancorp</t>
  </si>
  <si>
    <t>https://www.wellsfargo.com/com/shareowner_services/services_for_shareholders/investment_plan/questar.jhtml</t>
  </si>
  <si>
    <t>https://www.wellsfargo.com/com/shareowner_services/services_for_shareholders/investment_plan/supervalu_inc</t>
  </si>
  <si>
    <t>https://www-us.computershare.com/investor/plans/planslist.asp?planid=368&amp;state=eStateDisplayPlanSummary</t>
  </si>
  <si>
    <t>https://www-us.computershare.com/investor/plans/planslist.asp?planid=139&amp;state=eStateDisplayPlanSummary</t>
  </si>
  <si>
    <t>https://www-us.computershare.com/investor/plans/planslist.asp?planid=145&amp;state=eStateDisplayPlanSummary</t>
  </si>
  <si>
    <t>https://www-us.computershare.com/investor/plans/planslist.asp?planid=210&amp;state=eStateDisplayPlanSummary</t>
  </si>
  <si>
    <t>https://www-us.computershare.com/investor/plans/planslist.asp?planid=178&amp;state=eStateDisplayPlanSummary</t>
  </si>
  <si>
    <t>https://www-us.computershare.com/investor/plans/planslist.asp?planid=246&amp;state=eStateDisplayPlanSummary</t>
  </si>
  <si>
    <t>Deleted Associated Banc-Corp (div. reduced)</t>
  </si>
  <si>
    <t>https://www-us.computershare.com/investor/plans/planslist.asp?planid=8&amp;state=eStateDisplayPlanSummary</t>
  </si>
  <si>
    <t>https://www-us.computershare.com/investor/plans/planslist.asp?planid=9&amp;state=eStateDisplayPlanSummary</t>
  </si>
  <si>
    <t>Deleted Washington Federal (div. reduced)</t>
  </si>
  <si>
    <t>U.S. Dividend Champions 090130 posted at www.dripinvesting.org</t>
  </si>
  <si>
    <t>Highlighted in Red yields above 10%</t>
  </si>
  <si>
    <t>Deleted Fulton Financial (div. reduced)</t>
  </si>
  <si>
    <t>https://www-us.computershare.com/investor/plans/planslist.asp?planid=10&amp;state=eStateDisplayPlanSummary</t>
  </si>
  <si>
    <t>https://www-us.computershare.com/investor/plans/planslist.asp?planid=289&amp;state=eStateDisplayPlanSummary</t>
  </si>
  <si>
    <t>https://www-us.computershare.com/investor/plans/planslist.asp?planid=165&amp;state=eStateDisplayPlanSummary</t>
  </si>
  <si>
    <t>https://www-us.computershare.com/investor/plans/planslist.asp?planid=312&amp;state=eStateDisplayPlanSummary</t>
  </si>
  <si>
    <t>https://www-us.computershare.com/investor/plans/planslist.asp?planid=379&amp;state=eStateDisplayPlanSummary</t>
  </si>
  <si>
    <t>https://www-us.computershare.com/investor/plans/planslist.asp?planid=32&amp;state=eStateDisplayPlanSummary</t>
  </si>
  <si>
    <t>https://www-us.computershare.com/investor/plans/planslist.asp?planid=290&amp;state=eStateDisplayPlanSummary</t>
  </si>
  <si>
    <t>https://www-us.computershare.com/investor/plans/planslist.asp?planid=305&amp;state=eStateDisplayPlanSummary</t>
  </si>
  <si>
    <t>https://www-us.computershare.com/investor/plans/planslist.asp?planid=353&amp;state=eStateDisplayPlanSummary</t>
  </si>
  <si>
    <t>Deleted Anheuser-Busch (acquisition by InBev completed)</t>
  </si>
  <si>
    <t>https://www-us.computershare.com/investor/plans/planslist.asp?planid=132&amp;state=eStateDisplayPlanSummary</t>
  </si>
  <si>
    <t>https://www-us.computershare.com/investor/plans/planslist.asp?planid=299&amp;state=eStateDisplayPlanSummary</t>
  </si>
  <si>
    <t>https://www-us.computershare.com/investor/plans/planslist.asp?planid=63&amp;state=eStateDisplayPlanSummary</t>
  </si>
  <si>
    <t>https://www-us.computershare.com/investor/plans/planslist.asp?planid=62&amp;state=eStateDisplayPlanSummary</t>
  </si>
  <si>
    <t>https://www-us.computershare.com/investor/plans/planslist.asp?planid=150&amp;state=eStateDisplayPlanSummary</t>
  </si>
  <si>
    <t>Deleted Marshall &amp; Ilsley (div. reduced)</t>
  </si>
  <si>
    <t>https://www-us.computershare.com/investor/plans/planslist.asp?planid=69&amp;state=eStateDisplayPlanSummary</t>
  </si>
  <si>
    <t>https://www-us.computershare.com/investor/plans/planslist.asp?planid=266&amp;state=eStateDisplayPlanSummary</t>
  </si>
  <si>
    <t>https://www-us.computershare.com/investor/plans/planslist.asp?planid=236&amp;state=eStateDisplayPlanSummary</t>
  </si>
  <si>
    <t>http://media.corporate-ir.net/media_files/irol/75/75922/Reports/rpm_Dividend_Reinvestment_022406.pdf</t>
  </si>
  <si>
    <t>http://www.vectren.com/cms/assets/pdfs/investor/DRIP Prospectus.pdf</t>
  </si>
  <si>
    <t>http://www.amstock.com/investpower/new_plandet.asp?CoNumber=11751&amp;PlanType=DPSS</t>
  </si>
  <si>
    <t>http://www.amstock.com/investpower/new_plandet.asp?CoNumber=13704&amp;PlanType=DPSS</t>
  </si>
  <si>
    <t>https://www-us.computershare.com/investor/plans/planslist.asp?planid=14&amp;state=eStateDisplayPlanSummary</t>
  </si>
  <si>
    <t>1st Source Corp.</t>
  </si>
  <si>
    <t>National Retail Properties</t>
  </si>
  <si>
    <t>Paychex Inc.</t>
  </si>
  <si>
    <t>MDU Resources</t>
  </si>
  <si>
    <t>Transatlantic Holdings</t>
  </si>
  <si>
    <t>Beckman Coulter</t>
  </si>
  <si>
    <t>Ecolab Inc.</t>
  </si>
  <si>
    <t>SRCE</t>
  </si>
  <si>
    <t>NNN</t>
  </si>
  <si>
    <t>PAYX</t>
  </si>
  <si>
    <t>MDU</t>
  </si>
  <si>
    <t>TRH</t>
  </si>
  <si>
    <t>BEC</t>
  </si>
  <si>
    <t>ECL</t>
  </si>
  <si>
    <t>Community Bank System</t>
  </si>
  <si>
    <t>CBU</t>
  </si>
  <si>
    <t>Courier Corp.</t>
  </si>
  <si>
    <t>CRRC</t>
  </si>
  <si>
    <t>Cullen/Frost Bankers</t>
  </si>
  <si>
    <t>CFR</t>
  </si>
  <si>
    <t>Danaher Corp.</t>
  </si>
  <si>
    <t>DHR</t>
  </si>
  <si>
    <t>EastGroup Properties</t>
  </si>
  <si>
    <t>EGP</t>
  </si>
  <si>
    <t>Essex Property Trust</t>
  </si>
  <si>
    <t>ESS</t>
  </si>
  <si>
    <t>FPL Group Inc.</t>
  </si>
  <si>
    <t>FPL</t>
  </si>
  <si>
    <t>General Dynamics</t>
  </si>
  <si>
    <t>GD</t>
  </si>
  <si>
    <t>Glacier Bancorp</t>
  </si>
  <si>
    <t>GBCI</t>
  </si>
  <si>
    <t>HNI Corp.</t>
  </si>
  <si>
    <t>HNI</t>
  </si>
  <si>
    <t>Jack Henry &amp; Associates</t>
  </si>
  <si>
    <t>JKHY</t>
  </si>
  <si>
    <t>Kimco Realty Corp.</t>
  </si>
  <si>
    <t>KIM</t>
  </si>
  <si>
    <t>Linear Technology Corp.</t>
  </si>
  <si>
    <t>LLTC</t>
  </si>
  <si>
    <t>McGrath Rentcorp</t>
  </si>
  <si>
    <t>MGRC</t>
  </si>
  <si>
    <t>Meredith Corp.</t>
  </si>
  <si>
    <t>MDP</t>
  </si>
  <si>
    <t>Meridian Bioscience Inc.</t>
  </si>
  <si>
    <t>VIVO</t>
  </si>
  <si>
    <t>Praxair Inc.</t>
  </si>
  <si>
    <t>PX</t>
  </si>
  <si>
    <t>Realty Income Corp.</t>
  </si>
  <si>
    <t>O</t>
  </si>
  <si>
    <t>Monthly dividends</t>
  </si>
  <si>
    <t>Roper Industries Inc.</t>
  </si>
  <si>
    <t>ROP</t>
  </si>
  <si>
    <t>Ross Stores Inc.</t>
  </si>
  <si>
    <t>ROST</t>
  </si>
  <si>
    <t>S&amp;T Bancorp Inc.</t>
  </si>
  <si>
    <t>STBA</t>
  </si>
  <si>
    <t>SEI Investments Company</t>
  </si>
  <si>
    <t>SEIC</t>
  </si>
  <si>
    <t>A.O. Smith Corp.</t>
  </si>
  <si>
    <t>AOS</t>
  </si>
  <si>
    <t>State Auto Financial Corp.</t>
  </si>
  <si>
    <t>STFC</t>
  </si>
  <si>
    <t>Stryker Corp.</t>
  </si>
  <si>
    <t>SYK</t>
  </si>
  <si>
    <t>Annual dividend</t>
  </si>
  <si>
    <t>Tanger Factory Outlet Centers</t>
  </si>
  <si>
    <t>SKT</t>
  </si>
  <si>
    <t>TEPPCO Partners LP</t>
  </si>
  <si>
    <t>TPP</t>
  </si>
  <si>
    <t>Valley National Bancorp</t>
  </si>
  <si>
    <t>VLY</t>
  </si>
  <si>
    <t>Adj for Stock dividends</t>
  </si>
  <si>
    <t>Vulcan Materials Co.</t>
  </si>
  <si>
    <t>VMC</t>
  </si>
  <si>
    <t>Washington Trust Bancorp</t>
  </si>
  <si>
    <t>WASH</t>
  </si>
  <si>
    <t>West Pharmaceutical Services</t>
  </si>
  <si>
    <t>WST</t>
  </si>
  <si>
    <t>Westamerica Bancorp</t>
  </si>
  <si>
    <t>WABC</t>
  </si>
  <si>
    <t>John Wiley &amp; Sons Inc.</t>
  </si>
  <si>
    <t>JW-A</t>
  </si>
  <si>
    <t>Wolverine World Wide Inc.</t>
  </si>
  <si>
    <t>WWW</t>
  </si>
  <si>
    <t>AptarGroup Inc.</t>
  </si>
  <si>
    <t>ATR</t>
  </si>
  <si>
    <t>Aqua America Inc.</t>
  </si>
  <si>
    <t>WTR</t>
  </si>
  <si>
    <t>Arrow Financial Corp.</t>
  </si>
  <si>
    <t>AROW</t>
  </si>
  <si>
    <t>Avon Products Inc.</t>
  </si>
  <si>
    <t>AVP</t>
  </si>
  <si>
    <t>Badger Meter Inc.</t>
  </si>
  <si>
    <t>BMI</t>
  </si>
  <si>
    <t>BancFirst Corp.</t>
  </si>
  <si>
    <t>BANF</t>
  </si>
  <si>
    <t>Brown &amp; Brown Inc.</t>
  </si>
  <si>
    <t>BRO</t>
  </si>
  <si>
    <t>Cardinal Health Inc.</t>
  </si>
  <si>
    <t>CAH</t>
  </si>
  <si>
    <t>Caterpillar Inc.</t>
  </si>
  <si>
    <t>CAT</t>
  </si>
  <si>
    <t>Added companies with 15-19 years to Contenders tab (with date of last increase)</t>
  </si>
  <si>
    <t>http://www.amstock.com/investpower/new_plandet.asp?CoNumber=02393&amp;PlanType=DPSS</t>
  </si>
  <si>
    <t>http://www.amstock.com/investpower/new_plandet.asp?CoNumber=02448&amp;PlanType=DIVR</t>
  </si>
  <si>
    <t>http://www.amstock.com/investpower/new_plandet.asp?CoNumber=12616&amp;PlanType=DPSS</t>
  </si>
  <si>
    <t>http://www.amstock.com/investpower/new_plandet.asp?CoNumber=03731&amp;PlanType=DIVR</t>
  </si>
  <si>
    <t>http://www.amstock.com/investpower/new_plandet.asp?CoNumber=13300&amp;PlanType=DPSS</t>
  </si>
  <si>
    <t>http://www.amstock.com/investpower/new_plandet.asp?CoNumber=03665&amp;PlanType=DIVR</t>
  </si>
  <si>
    <t>http://www.amstock.com/investpower/new_plandet.asp?CoNumber=10151&amp;PlanType=DPSS</t>
  </si>
  <si>
    <t>http://www.amstock.com/investpower/new_plandet.asp?CoNumber=14500&amp;PlanType=DIVR</t>
  </si>
  <si>
    <t>http://www.amstock.com/investpower/new_plandet.asp?CoNumber=07388&amp;PlanType=DPSS</t>
  </si>
  <si>
    <t>http://www.rtco.com/inv/drp_detail.asp?conum=5167</t>
  </si>
  <si>
    <t>http://www.rtco.com/inv/drp_detail.asp?conum=5236</t>
  </si>
  <si>
    <t>http://www.aflac.com/us/en/investors/dripstockpurchase.aspx</t>
  </si>
  <si>
    <t>http://media.corporate-ir.net/media_files/irol/87/87080/DRIP.pdf</t>
  </si>
  <si>
    <t>http://www.clarcor.com/investor/drpstockplan.aspx</t>
  </si>
  <si>
    <t>https://vault.melloninvestor.com/jsp/enroll/Search.jsp</t>
  </si>
  <si>
    <t>Deleted Pfizer Inc. (div. reduced)</t>
  </si>
  <si>
    <t>Changed notation on Rohm and Haas (Acquisition by Dow Chemical in question)</t>
  </si>
  <si>
    <t>Company</t>
  </si>
  <si>
    <t>Symbol</t>
  </si>
  <si>
    <t>Years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</si>
  <si>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</si>
  <si>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</si>
  <si>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</si>
  <si>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</si>
  <si>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</si>
  <si>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</si>
  <si>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</si>
  <si>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</si>
  <si>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American States Water</t>
  </si>
  <si>
    <t>Diebold Inc.</t>
  </si>
  <si>
    <t>DBD</t>
  </si>
  <si>
    <t>AWR</t>
  </si>
  <si>
    <t>PG</t>
  </si>
  <si>
    <t>Dover Corp.</t>
  </si>
  <si>
    <t>DOV</t>
  </si>
  <si>
    <t>Emerson Electric</t>
  </si>
  <si>
    <t>EMR</t>
  </si>
  <si>
    <t>GPC</t>
  </si>
  <si>
    <t>Parker-Hannifin Corp.</t>
  </si>
  <si>
    <t>PH</t>
  </si>
  <si>
    <t>Genuine Parts Co.</t>
  </si>
  <si>
    <t>Procter &amp; Gamble Co.</t>
  </si>
  <si>
    <t>3M Company</t>
  </si>
  <si>
    <t>MMM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</si>
  <si>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</si>
  <si>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</si>
  <si>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</si>
  <si>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</si>
  <si>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</si>
  <si>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</si>
  <si>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</si>
  <si>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</si>
  <si>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</si>
  <si>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</si>
  <si>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</si>
  <si>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</si>
  <si>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</si>
  <si>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</si>
  <si>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</si>
  <si>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</si>
  <si>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</si>
  <si>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</si>
  <si>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</si>
  <si>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</si>
  <si>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</si>
  <si>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</si>
  <si>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</si>
  <si>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Being Acquired</t>
  </si>
  <si>
    <t>Added Notation to Florida Public Utilities (being acquired by Chesapeake Utilities)</t>
  </si>
  <si>
    <t>FRT</t>
  </si>
  <si>
    <t>H.B. Fuller Company</t>
  </si>
  <si>
    <t>FUL</t>
  </si>
  <si>
    <t>Hormel Foods Corp.</t>
  </si>
  <si>
    <t>HRL</t>
  </si>
  <si>
    <t>Eli Lilly &amp; Company</t>
  </si>
  <si>
    <t>LLY</t>
  </si>
  <si>
    <t>Stanley Works</t>
  </si>
  <si>
    <t>SWK</t>
  </si>
  <si>
    <t>Commerce Bancshares</t>
  </si>
  <si>
    <t>CBSH</t>
  </si>
  <si>
    <t>Lancaster Colony Corp.</t>
  </si>
  <si>
    <t>LANC</t>
  </si>
  <si>
    <t>Washington REIT</t>
  </si>
  <si>
    <t>WRE</t>
  </si>
  <si>
    <t>Mine Safety Appliances</t>
  </si>
  <si>
    <t>MSA</t>
  </si>
  <si>
    <t>Universal Corp.</t>
  </si>
  <si>
    <t>UVV</t>
  </si>
  <si>
    <t>C.R. Bard Inc.</t>
  </si>
  <si>
    <t>BCR</t>
  </si>
  <si>
    <t>Black Hills Corp.</t>
  </si>
  <si>
    <t>BKH</t>
  </si>
  <si>
    <t>W.W. Grainger Inc.</t>
  </si>
  <si>
    <t>GWW</t>
  </si>
  <si>
    <t>Leggett &amp; Platt Inc.</t>
  </si>
  <si>
    <t>LEG</t>
  </si>
  <si>
    <t>National Fuel Gas</t>
  </si>
  <si>
    <t>NFG</t>
  </si>
  <si>
    <t>PepsiCo Inc.</t>
  </si>
  <si>
    <t>PEP</t>
  </si>
  <si>
    <t>PPG Industries Inc.</t>
  </si>
  <si>
    <t>PPG</t>
  </si>
  <si>
    <t>Target Corp.</t>
  </si>
  <si>
    <t>TGT</t>
  </si>
  <si>
    <t>Wesco Financial Corp.</t>
  </si>
  <si>
    <t>WSC</t>
  </si>
  <si>
    <t>Abbott Laboratories</t>
  </si>
  <si>
    <t>ABT</t>
  </si>
  <si>
    <t>Becton Dickinson &amp; Co.</t>
  </si>
  <si>
    <t>BDX</t>
  </si>
  <si>
    <t>Nucor Corp.</t>
  </si>
  <si>
    <t>NUE</t>
  </si>
  <si>
    <t>Supervalu Inc.</t>
  </si>
  <si>
    <t>SVU</t>
  </si>
  <si>
    <t>Tennant Company</t>
  </si>
  <si>
    <t>TNC</t>
  </si>
  <si>
    <t>Deleted Gannett Company (div. reduced)</t>
  </si>
  <si>
    <t>VF Corp.</t>
  </si>
  <si>
    <t>VFC</t>
  </si>
  <si>
    <t>CenturyTel Inc.</t>
  </si>
  <si>
    <t>CTL</t>
  </si>
  <si>
    <t>McGraw-Hill Companies</t>
  </si>
  <si>
    <t>MHP</t>
  </si>
  <si>
    <t>RPM International Inc.</t>
  </si>
  <si>
    <t>RPM</t>
  </si>
  <si>
    <t>Trustmark Corp.</t>
  </si>
  <si>
    <t>TRMK</t>
  </si>
  <si>
    <t>Archer Daniels Midland</t>
  </si>
  <si>
    <t>ADM</t>
  </si>
  <si>
    <t>Consolidated Edison</t>
  </si>
  <si>
    <t>ED</t>
  </si>
  <si>
    <t>Hershey Company</t>
  </si>
  <si>
    <t>HSY</t>
  </si>
  <si>
    <t>Kimberly-Clark Corp.</t>
  </si>
  <si>
    <t>KMB</t>
  </si>
  <si>
    <t>Telephone &amp; Data Sys.</t>
  </si>
  <si>
    <t>TDS</t>
  </si>
  <si>
    <t>Automatic Data Proc.</t>
  </si>
  <si>
    <t>ADP</t>
  </si>
  <si>
    <t>Avery Dennison Corp.</t>
  </si>
  <si>
    <t>AVY</t>
  </si>
  <si>
    <t>Chemical Financial</t>
  </si>
  <si>
    <t>CHFC</t>
  </si>
  <si>
    <t>Johnson Controls Inc.</t>
  </si>
  <si>
    <t>JCI</t>
  </si>
  <si>
    <t>MGE Energy Inc.</t>
  </si>
  <si>
    <t>MGEE</t>
  </si>
  <si>
    <t>Otter Tail Corp.</t>
  </si>
  <si>
    <t>OTTR</t>
  </si>
  <si>
    <t>Vectren Corp.</t>
  </si>
  <si>
    <t>VVC</t>
  </si>
  <si>
    <t>Walgreen Company</t>
  </si>
  <si>
    <t>WAG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</si>
  <si>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</si>
  <si>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</si>
  <si>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</si>
  <si>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</si>
  <si>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</si>
  <si>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</si>
  <si>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</si>
  <si>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</si>
  <si>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</si>
  <si>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</si>
  <si>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</si>
  <si>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</si>
  <si>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Myers Industries Inc.</t>
  </si>
  <si>
    <t>MYE</t>
  </si>
  <si>
    <t>Pentair Inc.</t>
  </si>
  <si>
    <t>PNR</t>
  </si>
  <si>
    <t>RLI Corp.</t>
  </si>
  <si>
    <t>RLI</t>
  </si>
  <si>
    <t>Sysco Corp.</t>
  </si>
  <si>
    <t>SYY</t>
  </si>
  <si>
    <t>WGL Holdings Inc.</t>
  </si>
  <si>
    <t>WGL</t>
  </si>
  <si>
    <t>Bank of Hawaii Corp.</t>
  </si>
  <si>
    <t>BOH</t>
  </si>
  <si>
    <t>Medtronic Inc.</t>
  </si>
  <si>
    <t>MDT</t>
  </si>
  <si>
    <t>Teleflex Inc.</t>
  </si>
  <si>
    <t>TFX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</si>
  <si>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</si>
  <si>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</si>
  <si>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</si>
  <si>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</si>
  <si>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</si>
  <si>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</si>
  <si>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</si>
  <si>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</si>
  <si>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</si>
  <si>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</si>
  <si>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</si>
  <si>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</si>
  <si>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People's Bancorp OH</t>
  </si>
  <si>
    <t>PEBO</t>
  </si>
  <si>
    <t>Conn. Water Service</t>
  </si>
  <si>
    <t>CTWS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</si>
  <si>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</si>
  <si>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</si>
  <si>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</si>
  <si>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</si>
  <si>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</si>
  <si>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</si>
  <si>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</si>
  <si>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</si>
  <si>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</si>
  <si>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</si>
  <si>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</si>
  <si>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</si>
  <si>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</si>
  <si>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Eaton Vance Corp.</t>
  </si>
  <si>
    <t>EV</t>
  </si>
  <si>
    <t>Energen Corp.</t>
  </si>
  <si>
    <t>EGN</t>
  </si>
  <si>
    <t>ExxonMobil Corp.</t>
  </si>
  <si>
    <t>XOM</t>
  </si>
  <si>
    <t>M&amp;T Bank Corp.</t>
  </si>
  <si>
    <t>MTB</t>
  </si>
  <si>
    <t>Old Republic Int'l</t>
  </si>
  <si>
    <t>ORI</t>
  </si>
  <si>
    <t>Pitney Bowes Inc.</t>
  </si>
  <si>
    <t>PBI</t>
  </si>
  <si>
    <t>Sigma-Aldrich Corp.</t>
  </si>
  <si>
    <t>SIAL</t>
  </si>
  <si>
    <t>Sonoco Products Co.</t>
  </si>
  <si>
    <t>SON</t>
  </si>
  <si>
    <t>United Bankshares Inc.</t>
  </si>
  <si>
    <t>UBSI</t>
  </si>
  <si>
    <t>N</t>
  </si>
  <si>
    <t>Quarterly Rate</t>
  </si>
  <si>
    <t>Div=Annual</t>
  </si>
  <si>
    <t>Note</t>
  </si>
  <si>
    <t>n/a</t>
  </si>
  <si>
    <t>Florida Public Utilities</t>
  </si>
  <si>
    <t>FPU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</si>
  <si>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</si>
  <si>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</si>
  <si>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</si>
  <si>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</si>
  <si>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</si>
  <si>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</si>
  <si>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</si>
  <si>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</si>
  <si>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</si>
  <si>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</si>
  <si>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Dividend Champions</t>
  </si>
  <si>
    <t>General</t>
  </si>
  <si>
    <t>Q1 Div</t>
  </si>
  <si>
    <t>Q2 Div</t>
  </si>
  <si>
    <t>Q3 Div</t>
  </si>
  <si>
    <t>Q4 Div</t>
  </si>
  <si>
    <t>Total</t>
  </si>
  <si>
    <t>Year 1</t>
  </si>
  <si>
    <t>Year 2</t>
  </si>
  <si>
    <t>Year 3</t>
  </si>
  <si>
    <t>Year4</t>
  </si>
  <si>
    <t>Year 5</t>
  </si>
  <si>
    <t>Added DRIP Fee Notations to Contenders tab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</si>
  <si>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</si>
  <si>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</si>
  <si>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</si>
  <si>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are companies that appear to follow a pattern of increasing their dividend only in alternating years, but do</t>
  </si>
  <si>
    <t>so in mid-year, so that the total paid (per share) is higher every year. An example follows:</t>
  </si>
  <si>
    <t>"The Penny-Pinchers"</t>
  </si>
  <si>
    <t>Data Sources/Discrepancies</t>
  </si>
  <si>
    <t>As mentioned above, the dividend streaks are generally specified by the companies themselves. In some cases, however, there</t>
  </si>
  <si>
    <t>the company's claim is shown, when it appears reasonable. For example, one source showed that Vectren had increased its</t>
  </si>
  <si>
    <t>dividend for 31 straight years, but the company stated that its latest increase marked "the 48th consecutive year that Vectren and</t>
  </si>
  <si>
    <t>its predecessor companies have increased annual dividends paid." In addition to not taking into account records of predecessor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</si>
  <si>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</si>
  <si>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</si>
  <si>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</si>
  <si>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</si>
  <si>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</si>
  <si>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may not always result in accurate adjustment of prior dividends. This is especially true if the split were at</t>
  </si>
  <si>
    <t>PR,AR</t>
  </si>
  <si>
    <t>Deleted Rohm and Haas (acquisition by Dow Chemical to close no later than April 1)</t>
  </si>
  <si>
    <t>a dividend rate following a stock dividend, but that, in fact, is an increase. So, for example, a company may start the year paying a</t>
  </si>
  <si>
    <t>rate of 10¢/share and finish the year by paying 10¢/share, but a 5% stock dividend adjusts the first figure to 9.6¢/share.</t>
  </si>
  <si>
    <t>Special Dividends</t>
  </si>
  <si>
    <t>actually increases its annual dividend from 30¢ to 40¢ per share, but paid a special (or "extra") dividend of $1 in the first year, then</t>
  </si>
  <si>
    <t>it could appear that it had reduced its payout from $1.30 to 40¢ per share, thus ending its streak. However, I don't think that such a</t>
  </si>
  <si>
    <t>Column Headings</t>
  </si>
  <si>
    <t>represents the number of consecutive years of higher dividends. Numbers in Blue (that are also right-</t>
  </si>
  <si>
    <t>aligned for printouts) indicate that recent increases were confirmed, but Sources did not state the number of years. So, although</t>
  </si>
  <si>
    <t>we believe the figure to be accurate, it may be arrived at by using an earlier number and adding more recent increases.</t>
  </si>
  <si>
    <t>Deleted UDR Inc. (div. reduced)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</si>
  <si>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</si>
  <si>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</si>
  <si>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Dividend Information</t>
  </si>
  <si>
    <t>is the information associated with the most recent increase, not necessarily the most recent dividend.</t>
  </si>
  <si>
    <t>Source(s)</t>
  </si>
  <si>
    <t>Acknowledements/Updates</t>
  </si>
  <si>
    <t>Dave Fish</t>
  </si>
  <si>
    <t>Exec. Editor,</t>
  </si>
  <si>
    <t>The Moneypaper, Direct Investing, The Moneypaper Guide to Direct Investment Plans</t>
  </si>
  <si>
    <t>Co-manager,</t>
  </si>
  <si>
    <t>The MP 63 Fund (DRIPX)</t>
  </si>
  <si>
    <t>I'd like to thank Motley Fool poster Bruce Doe, whose listing was the starting point for this compilation. Also, thanks to Moneypaper</t>
  </si>
  <si>
    <t>dividend for at least 34 straight years. Many thanks to Publisher Vita Nelson, who has made Moneypaper's DRIP database info</t>
  </si>
  <si>
    <t>www.dripinvesting.org, where I hope to post this spreadsheet and a related PDF file (for those who can't use the spreadsheet).</t>
  </si>
  <si>
    <t>freely available to the general public. And finally, thanks to George L. Smyth for running the non-profit message boards at</t>
  </si>
  <si>
    <t>Updated:</t>
  </si>
  <si>
    <t>Most Recent Dividend Increase Information</t>
  </si>
  <si>
    <t>Price</t>
  </si>
  <si>
    <t>Yield</t>
  </si>
  <si>
    <t>Chronology</t>
  </si>
  <si>
    <t>U.S. Dividend Champions Dec07 posted at www.dripinvesting.org</t>
  </si>
  <si>
    <t>Price and Yield columns added</t>
  </si>
  <si>
    <t>Default printing changed from Portrait to Landscape</t>
  </si>
  <si>
    <t>Added horizontal lines every five companies to improve readability</t>
  </si>
  <si>
    <t>Industry</t>
  </si>
  <si>
    <t>Conglomerate</t>
  </si>
  <si>
    <t>Drugs</t>
  </si>
  <si>
    <t>Business Services</t>
  </si>
  <si>
    <t>Insurance</t>
  </si>
  <si>
    <t>Chemicals</t>
  </si>
  <si>
    <t>Tobacco</t>
  </si>
  <si>
    <t>Utility-Water</t>
  </si>
  <si>
    <t>Farm Products</t>
  </si>
  <si>
    <t>Banking</t>
  </si>
  <si>
    <t>Telecommunications</t>
  </si>
  <si>
    <t>Paper Products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</si>
  <si>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</si>
  <si>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</si>
  <si>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</si>
  <si>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</si>
  <si>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</si>
  <si>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</si>
  <si>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</si>
  <si>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Personal Products</t>
  </si>
  <si>
    <t>Business Equipment</t>
  </si>
  <si>
    <t>Machinery</t>
  </si>
  <si>
    <t>Financial Services</t>
  </si>
  <si>
    <t>Industrial Equipment</t>
  </si>
  <si>
    <t>Utility-Gas</t>
  </si>
  <si>
    <t>Oil &amp; Gas</t>
  </si>
  <si>
    <t>Discount Stores</t>
  </si>
  <si>
    <t>REIT</t>
  </si>
  <si>
    <t>Bowl America Class A</t>
  </si>
  <si>
    <t>BWL-A</t>
  </si>
  <si>
    <t>Recreation</t>
  </si>
  <si>
    <t>http://finance.yahoo.com/q?s=BWL-A</t>
  </si>
  <si>
    <t>http://bowl-america.com/about.asp</t>
  </si>
  <si>
    <t>Community Trust Banc.</t>
  </si>
  <si>
    <t>CTBI</t>
  </si>
  <si>
    <t>http://finance.yahoo.com/q?s=CTBI</t>
  </si>
  <si>
    <t>http://www.ctbi.com/ii_quarterlyreports.html</t>
  </si>
  <si>
    <t>First Financial Corp.</t>
  </si>
  <si>
    <t>THFF</t>
  </si>
  <si>
    <t>Semi-annual dividends</t>
  </si>
  <si>
    <t>Added BancorpSouth Inc. (div. increased for 25 straight years)</t>
  </si>
  <si>
    <t>Added F.N.B. Corp. (div. increased for 37 straight years; "Alternator" company)</t>
  </si>
  <si>
    <t>Added Bowl America Class A (div. increased for 37 straight years)</t>
  </si>
  <si>
    <t>Added Community Trust Bancorp (div. increased for 28 straight years)</t>
  </si>
  <si>
    <t>* Ex-Dividend Date, Payment Date may be following month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</si>
  <si>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</si>
  <si>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</si>
  <si>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</si>
  <si>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</si>
  <si>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</si>
  <si>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</si>
  <si>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Auto Parts/HVAC</t>
  </si>
  <si>
    <t>Food/Consumer Prod.</t>
  </si>
  <si>
    <t>Furniture/Bldg. Prod.</t>
  </si>
  <si>
    <t>Home Improv. Stores</t>
  </si>
  <si>
    <t>Restaurants</t>
  </si>
  <si>
    <t>Medical Devices</t>
  </si>
  <si>
    <t>Medical/Safety Equip.</t>
  </si>
  <si>
    <t>Steel &amp; Iron</t>
  </si>
  <si>
    <t>Beverages/Snack Food</t>
  </si>
  <si>
    <t>Consumer Products</t>
  </si>
  <si>
    <t>Utility-Gas/Oil &amp; Gas</t>
  </si>
  <si>
    <t>Deleted Cedar Fair LP from Contenders tab (div. reduced)</t>
  </si>
  <si>
    <t>Deleted SunTrust Banks from Contenders tab (div. reduced)</t>
  </si>
  <si>
    <t>Paints</t>
  </si>
  <si>
    <t>Tools/Security Products</t>
  </si>
  <si>
    <t>Grocery Stores</t>
  </si>
  <si>
    <t>Food-Wholesale</t>
  </si>
  <si>
    <t>Apparel</t>
  </si>
  <si>
    <t>Electronics-Wholesale</t>
  </si>
  <si>
    <t>Drugstores</t>
  </si>
  <si>
    <t>Insurance/Bus. Services</t>
  </si>
  <si>
    <t>Footwear</t>
  </si>
  <si>
    <t>WS</t>
  </si>
  <si>
    <t>PR</t>
  </si>
  <si>
    <t>PR,WS</t>
  </si>
  <si>
    <t>Added Industry column and averages for yield and dividend increase percentage</t>
  </si>
  <si>
    <t>IR</t>
  </si>
  <si>
    <t>(When IR appears in Blue, it indicates that the company responded, but could not confirm the streak.)</t>
  </si>
  <si>
    <t>Deleted BB&amp;T Corp. (div. reduced)</t>
  </si>
  <si>
    <t>Latest</t>
  </si>
  <si>
    <t>Increase *</t>
  </si>
  <si>
    <t>5/28/09</t>
  </si>
  <si>
    <t>indicates whether the length of the dividend streak is stated in the Press Release, Web Site, or IR Dept.</t>
  </si>
  <si>
    <t>Sent e-mails to IR Depts. at all unconfirmed companies requesting confirmation/correction</t>
  </si>
  <si>
    <t>Entered (IR) in Blue to indicate that no response was received.</t>
  </si>
  <si>
    <t>(IR)</t>
  </si>
  <si>
    <t>U.S. Dividend Champions Jan08 posted at www.dripinvesting.org</t>
  </si>
  <si>
    <t>Adj from Annual</t>
  </si>
  <si>
    <t>Deleted Progressive Corp. (div. reduced) and Altria Group (spin-off of Philip Morris International)</t>
  </si>
  <si>
    <t>U.S. Dividend Champions Feb08 posted at www.dripinvesting.org</t>
  </si>
  <si>
    <t>Franklin Resources</t>
  </si>
  <si>
    <t>BEN</t>
  </si>
  <si>
    <t>Added Franklin Resources (annual increases since 1981)</t>
  </si>
  <si>
    <t>Deleted Masco Corp. (div. reduced)</t>
  </si>
  <si>
    <t>Changed file name format to reflect specific date of update (yymmdd)</t>
  </si>
  <si>
    <t>Corrected Teleflex Inc. note; not being acquired; DRIP changed to Yes</t>
  </si>
  <si>
    <t>Deleted La-Z-Boy (div. reduced)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</si>
</sst>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</numFmts>
  <fonts count="24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sz val="8"/>
      <color indexed="17"/>
      <name val="Arial"/>
      <family val="2"/>
    </font>
    <font>
      <i/>
      <sz val="10"/>
      <name val="Arial"/>
      <family val="2"/>
    </font>
    <font>
      <sz val="9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165" fontId="0" fillId="0" borderId="6" xfId="0" applyNumberFormat="1" applyFont="1" applyBorder="1" applyAlignment="1">
      <alignment/>
    </xf>
    <xf numFmtId="0" fontId="13" fillId="0" borderId="7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7" xfId="0" applyFont="1" applyBorder="1" applyAlignment="1" quotePrefix="1">
      <alignment horizontal="left"/>
    </xf>
    <xf numFmtId="0" fontId="3" fillId="0" borderId="7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6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165" fontId="5" fillId="0" borderId="4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2" fontId="5" fillId="0" borderId="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165" fontId="17" fillId="0" borderId="3" xfId="0" applyNumberFormat="1" applyFont="1" applyBorder="1" applyAlignment="1" quotePrefix="1">
      <alignment horizontal="left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18" fillId="0" borderId="10" xfId="0" applyNumberFormat="1" applyFont="1" applyBorder="1" applyAlignment="1">
      <alignment/>
    </xf>
    <xf numFmtId="2" fontId="5" fillId="0" borderId="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5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right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7" xfId="0" applyFont="1" applyBorder="1" applyAlignment="1" quotePrefix="1">
      <alignment horizontal="right"/>
    </xf>
    <xf numFmtId="1" fontId="5" fillId="0" borderId="2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165" fontId="18" fillId="0" borderId="0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5" fontId="18" fillId="0" borderId="3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3" fillId="0" borderId="5" xfId="0" applyFont="1" applyBorder="1" applyAlignment="1" quotePrefix="1">
      <alignment horizontal="right"/>
    </xf>
    <xf numFmtId="0" fontId="8" fillId="0" borderId="0" xfId="20" applyBorder="1" applyAlignment="1">
      <alignment/>
    </xf>
    <xf numFmtId="0" fontId="12" fillId="0" borderId="5" xfId="0" applyFont="1" applyBorder="1" applyAlignment="1" quotePrefix="1">
      <alignment horizontal="left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20" applyBorder="1" applyAlignment="1">
      <alignment/>
    </xf>
    <xf numFmtId="0" fontId="3" fillId="0" borderId="14" xfId="0" applyFont="1" applyBorder="1" applyAlignment="1" quotePrefix="1">
      <alignment/>
    </xf>
    <xf numFmtId="0" fontId="0" fillId="0" borderId="12" xfId="0" applyFont="1" applyBorder="1" applyAlignment="1">
      <alignment horizontal="right"/>
    </xf>
    <xf numFmtId="0" fontId="7" fillId="0" borderId="14" xfId="0" applyFont="1" applyBorder="1" applyAlignment="1" quotePrefix="1">
      <alignment horizontal="right"/>
    </xf>
    <xf numFmtId="0" fontId="7" fillId="0" borderId="12" xfId="0" applyFont="1" applyBorder="1" applyAlignment="1" quotePrefix="1">
      <alignment horizontal="right"/>
    </xf>
    <xf numFmtId="0" fontId="0" fillId="0" borderId="13" xfId="0" applyFont="1" applyBorder="1" applyAlignment="1">
      <alignment horizontal="right"/>
    </xf>
    <xf numFmtId="165" fontId="0" fillId="0" borderId="13" xfId="0" applyNumberFormat="1" applyFont="1" applyBorder="1" applyAlignment="1">
      <alignment/>
    </xf>
    <xf numFmtId="165" fontId="18" fillId="0" borderId="4" xfId="0" applyNumberFormat="1" applyFont="1" applyBorder="1" applyAlignment="1">
      <alignment horizontal="right"/>
    </xf>
    <xf numFmtId="165" fontId="18" fillId="0" borderId="9" xfId="0" applyNumberFormat="1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8" fillId="0" borderId="10" xfId="20" applyBorder="1" applyAlignment="1">
      <alignment/>
    </xf>
    <xf numFmtId="0" fontId="8" fillId="0" borderId="10" xfId="20" applyFont="1" applyBorder="1" applyAlignment="1" quotePrefix="1">
      <alignment horizontal="left"/>
    </xf>
    <xf numFmtId="0" fontId="8" fillId="0" borderId="10" xfId="20" applyBorder="1" applyAlignment="1" quotePrefix="1">
      <alignment horizontal="left"/>
    </xf>
    <xf numFmtId="0" fontId="8" fillId="0" borderId="10" xfId="20" applyBorder="1" applyAlignment="1">
      <alignment horizontal="left"/>
    </xf>
    <xf numFmtId="0" fontId="8" fillId="0" borderId="9" xfId="20" applyBorder="1" applyAlignment="1">
      <alignment/>
    </xf>
    <xf numFmtId="0" fontId="8" fillId="0" borderId="11" xfId="20" applyBorder="1" applyAlignment="1">
      <alignment/>
    </xf>
    <xf numFmtId="0" fontId="2" fillId="0" borderId="12" xfId="0" applyFont="1" applyBorder="1" applyAlignment="1" quotePrefix="1">
      <alignment horizontal="left"/>
    </xf>
    <xf numFmtId="0" fontId="8" fillId="0" borderId="5" xfId="20" applyBorder="1" applyAlignment="1">
      <alignment/>
    </xf>
    <xf numFmtId="0" fontId="8" fillId="0" borderId="5" xfId="20" applyFont="1" applyBorder="1" applyAlignment="1" quotePrefix="1">
      <alignment horizontal="left"/>
    </xf>
    <xf numFmtId="0" fontId="8" fillId="0" borderId="8" xfId="20" applyBorder="1" applyAlignment="1">
      <alignment/>
    </xf>
    <xf numFmtId="0" fontId="8" fillId="0" borderId="7" xfId="20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 quotePrefix="1">
      <alignment horizontal="left"/>
    </xf>
    <xf numFmtId="0" fontId="5" fillId="0" borderId="5" xfId="0" applyFont="1" applyBorder="1" applyAlignment="1" quotePrefix="1">
      <alignment horizontal="left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5" xfId="0" applyBorder="1" applyAlignment="1" quotePrefix="1">
      <alignment horizontal="left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right"/>
    </xf>
    <xf numFmtId="2" fontId="18" fillId="0" borderId="9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7" fillId="0" borderId="3" xfId="0" applyFont="1" applyBorder="1" applyAlignment="1">
      <alignment/>
    </xf>
    <xf numFmtId="2" fontId="18" fillId="0" borderId="11" xfId="0" applyNumberFormat="1" applyFont="1" applyBorder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right"/>
    </xf>
    <xf numFmtId="1" fontId="5" fillId="0" borderId="14" xfId="0" applyNumberFormat="1" applyFont="1" applyBorder="1" applyAlignment="1">
      <alignment/>
    </xf>
    <xf numFmtId="0" fontId="5" fillId="0" borderId="14" xfId="0" applyFont="1" applyBorder="1" applyAlignment="1" quotePrefix="1">
      <alignment horizontal="left"/>
    </xf>
    <xf numFmtId="166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2" fontId="5" fillId="0" borderId="13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 quotePrefix="1">
      <alignment horizontal="left"/>
    </xf>
    <xf numFmtId="0" fontId="5" fillId="0" borderId="3" xfId="0" applyFont="1" applyBorder="1" applyAlignment="1" quotePrefix="1">
      <alignment/>
    </xf>
    <xf numFmtId="165" fontId="18" fillId="0" borderId="2" xfId="0" applyNumberFormat="1" applyFont="1" applyBorder="1" applyAlignment="1">
      <alignment horizontal="right"/>
    </xf>
    <xf numFmtId="165" fontId="18" fillId="0" borderId="11" xfId="0" applyNumberFormat="1" applyFont="1" applyBorder="1" applyAlignment="1">
      <alignment horizontal="right"/>
    </xf>
    <xf numFmtId="165" fontId="18" fillId="0" borderId="1" xfId="0" applyNumberFormat="1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165" fontId="17" fillId="0" borderId="6" xfId="0" applyNumberFormat="1" applyFont="1" applyBorder="1" applyAlignment="1" quotePrefix="1">
      <alignment horizontal="left"/>
    </xf>
    <xf numFmtId="0" fontId="18" fillId="0" borderId="3" xfId="0" applyFont="1" applyBorder="1" applyAlignment="1">
      <alignment/>
    </xf>
    <xf numFmtId="164" fontId="17" fillId="0" borderId="2" xfId="0" applyNumberFormat="1" applyFont="1" applyBorder="1" applyAlignment="1">
      <alignment/>
    </xf>
    <xf numFmtId="0" fontId="17" fillId="0" borderId="1" xfId="0" applyFont="1" applyBorder="1" applyAlignment="1">
      <alignment/>
    </xf>
    <xf numFmtId="164" fontId="17" fillId="0" borderId="4" xfId="0" applyNumberFormat="1" applyFont="1" applyBorder="1" applyAlignment="1">
      <alignment/>
    </xf>
    <xf numFmtId="0" fontId="17" fillId="0" borderId="6" xfId="0" applyFont="1" applyBorder="1" applyAlignment="1">
      <alignment/>
    </xf>
    <xf numFmtId="165" fontId="21" fillId="0" borderId="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5" fontId="21" fillId="0" borderId="3" xfId="0" applyNumberFormat="1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165" fontId="17" fillId="0" borderId="1" xfId="0" applyNumberFormat="1" applyFont="1" applyBorder="1" applyAlignment="1" quotePrefix="1">
      <alignment horizontal="left"/>
    </xf>
    <xf numFmtId="0" fontId="8" fillId="0" borderId="7" xfId="20" applyFont="1" applyBorder="1" applyAlignment="1" quotePrefix="1">
      <alignment horizontal="left"/>
    </xf>
    <xf numFmtId="165" fontId="5" fillId="0" borderId="1" xfId="0" applyNumberFormat="1" applyFont="1" applyBorder="1" applyAlignment="1" quotePrefix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5" xfId="0" applyBorder="1" applyAlignment="1" quotePrefix="1">
      <alignment/>
    </xf>
    <xf numFmtId="165" fontId="22" fillId="0" borderId="10" xfId="0" applyNumberFormat="1" applyFont="1" applyBorder="1" applyAlignment="1">
      <alignment horizontal="right"/>
    </xf>
    <xf numFmtId="165" fontId="22" fillId="0" borderId="10" xfId="0" applyNumberFormat="1" applyFont="1" applyBorder="1" applyAlignment="1" quotePrefix="1">
      <alignment horizontal="right"/>
    </xf>
    <xf numFmtId="165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 quotePrefix="1">
      <alignment horizontal="center"/>
    </xf>
    <xf numFmtId="165" fontId="0" fillId="0" borderId="10" xfId="0" applyNumberFormat="1" applyBorder="1" applyAlignment="1">
      <alignment horizontal="left"/>
    </xf>
    <xf numFmtId="165" fontId="0" fillId="0" borderId="10" xfId="0" applyNumberFormat="1" applyBorder="1" applyAlignment="1" quotePrefix="1">
      <alignment horizontal="left"/>
    </xf>
    <xf numFmtId="165" fontId="0" fillId="0" borderId="11" xfId="0" applyNumberFormat="1" applyBorder="1" applyAlignment="1">
      <alignment horizontal="left"/>
    </xf>
    <xf numFmtId="0" fontId="5" fillId="0" borderId="6" xfId="0" applyFont="1" applyBorder="1" applyAlignment="1" quotePrefix="1">
      <alignment/>
    </xf>
    <xf numFmtId="0" fontId="5" fillId="0" borderId="6" xfId="0" applyFont="1" applyBorder="1" applyAlignment="1" quotePrefix="1">
      <alignment horizontal="left"/>
    </xf>
    <xf numFmtId="0" fontId="8" fillId="0" borderId="4" xfId="20" applyBorder="1" applyAlignment="1">
      <alignment/>
    </xf>
    <xf numFmtId="0" fontId="5" fillId="0" borderId="0" xfId="0" applyFont="1" applyAlignment="1">
      <alignment horizontal="left"/>
    </xf>
    <xf numFmtId="2" fontId="18" fillId="0" borderId="1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mmm" TargetMode="External" /><Relationship Id="rId2" Type="http://schemas.openxmlformats.org/officeDocument/2006/relationships/hyperlink" Target="http://finance.yahoo.com/q?s=abt" TargetMode="External" /><Relationship Id="rId3" Type="http://schemas.openxmlformats.org/officeDocument/2006/relationships/hyperlink" Target="http://finance.yahoo.com/q?s=abm" TargetMode="External" /><Relationship Id="rId4" Type="http://schemas.openxmlformats.org/officeDocument/2006/relationships/hyperlink" Target="http://finance.yahoo.com/q?s=afl" TargetMode="External" /><Relationship Id="rId5" Type="http://schemas.openxmlformats.org/officeDocument/2006/relationships/hyperlink" Target="http://finance.yahoo.com/q?s=apd" TargetMode="External" /><Relationship Id="rId6" Type="http://schemas.openxmlformats.org/officeDocument/2006/relationships/hyperlink" Target="http://finance.yahoo.com/q?s=awr" TargetMode="External" /><Relationship Id="rId7" Type="http://schemas.openxmlformats.org/officeDocument/2006/relationships/hyperlink" Target="http://finance.yahoo.com/q?s=adm" TargetMode="External" /><Relationship Id="rId8" Type="http://schemas.openxmlformats.org/officeDocument/2006/relationships/hyperlink" Target="http://finance.yahoo.com/q?s=t" TargetMode="External" /><Relationship Id="rId9" Type="http://schemas.openxmlformats.org/officeDocument/2006/relationships/hyperlink" Target="http://finance.yahoo.com/q?s=adp" TargetMode="External" /><Relationship Id="rId10" Type="http://schemas.openxmlformats.org/officeDocument/2006/relationships/hyperlink" Target="http://finance.yahoo.com/q?s=avy" TargetMode="External" /><Relationship Id="rId11" Type="http://schemas.openxmlformats.org/officeDocument/2006/relationships/hyperlink" Target="http://finance.yahoo.com/q?s=boh" TargetMode="External" /><Relationship Id="rId12" Type="http://schemas.openxmlformats.org/officeDocument/2006/relationships/hyperlink" Target="http://finance.yahoo.com/q?s=bdx" TargetMode="External" /><Relationship Id="rId13" Type="http://schemas.openxmlformats.org/officeDocument/2006/relationships/hyperlink" Target="http://finance.yahoo.com/q?s=bms" TargetMode="External" /><Relationship Id="rId14" Type="http://schemas.openxmlformats.org/officeDocument/2006/relationships/hyperlink" Target="http://finance.yahoo.com/q?s=bkh" TargetMode="External" /><Relationship Id="rId15" Type="http://schemas.openxmlformats.org/officeDocument/2006/relationships/hyperlink" Target="http://finance.yahoo.com/q?s=bcr" TargetMode="External" /><Relationship Id="rId16" Type="http://schemas.openxmlformats.org/officeDocument/2006/relationships/hyperlink" Target="http://finance.yahoo.com/q?s=cwt" TargetMode="External" /><Relationship Id="rId17" Type="http://schemas.openxmlformats.org/officeDocument/2006/relationships/hyperlink" Target="http://finance.yahoo.com/q?s=csl" TargetMode="External" /><Relationship Id="rId18" Type="http://schemas.openxmlformats.org/officeDocument/2006/relationships/hyperlink" Target="http://finance.yahoo.com/q?s=ctl" TargetMode="External" /><Relationship Id="rId19" Type="http://schemas.openxmlformats.org/officeDocument/2006/relationships/hyperlink" Target="http://finance.yahoo.com/q?s=chfc" TargetMode="External" /><Relationship Id="rId20" Type="http://schemas.openxmlformats.org/officeDocument/2006/relationships/hyperlink" Target="http://finance.yahoo.com/q?s=cb" TargetMode="External" /><Relationship Id="rId21" Type="http://schemas.openxmlformats.org/officeDocument/2006/relationships/hyperlink" Target="http://finance.yahoo.com/q?s=cinf" TargetMode="External" /><Relationship Id="rId22" Type="http://schemas.openxmlformats.org/officeDocument/2006/relationships/hyperlink" Target="http://finance.yahoo.com/q?s=ctas" TargetMode="External" /><Relationship Id="rId23" Type="http://schemas.openxmlformats.org/officeDocument/2006/relationships/hyperlink" Target="http://finance.yahoo.com/q?s=clc" TargetMode="External" /><Relationship Id="rId24" Type="http://schemas.openxmlformats.org/officeDocument/2006/relationships/hyperlink" Target="http://finance.yahoo.com/q?s=clx" TargetMode="External" /><Relationship Id="rId25" Type="http://schemas.openxmlformats.org/officeDocument/2006/relationships/hyperlink" Target="http://finance.yahoo.com/q?s=ko" TargetMode="External" /><Relationship Id="rId26" Type="http://schemas.openxmlformats.org/officeDocument/2006/relationships/hyperlink" Target="http://finance.yahoo.com/q?s=cl" TargetMode="External" /><Relationship Id="rId27" Type="http://schemas.openxmlformats.org/officeDocument/2006/relationships/hyperlink" Target="http://finance.yahoo.com/q?s=cbsh" TargetMode="External" /><Relationship Id="rId28" Type="http://schemas.openxmlformats.org/officeDocument/2006/relationships/hyperlink" Target="http://finance.yahoo.com/q?s=ctws" TargetMode="External" /><Relationship Id="rId29" Type="http://schemas.openxmlformats.org/officeDocument/2006/relationships/hyperlink" Target="http://finance.yahoo.com/q?s=ed" TargetMode="External" /><Relationship Id="rId30" Type="http://schemas.openxmlformats.org/officeDocument/2006/relationships/hyperlink" Target="http://finance.yahoo.com/q?s=dbd" TargetMode="External" /><Relationship Id="rId31" Type="http://schemas.openxmlformats.org/officeDocument/2006/relationships/hyperlink" Target="http://finance.yahoo.com/q?s=dov" TargetMode="External" /><Relationship Id="rId32" Type="http://schemas.openxmlformats.org/officeDocument/2006/relationships/hyperlink" Target="http://finance.yahoo.com/q?s=ev" TargetMode="External" /><Relationship Id="rId33" Type="http://schemas.openxmlformats.org/officeDocument/2006/relationships/hyperlink" Target="http://finance.yahoo.com/q?s=lly" TargetMode="External" /><Relationship Id="rId34" Type="http://schemas.openxmlformats.org/officeDocument/2006/relationships/hyperlink" Target="http://finance.yahoo.com/q?s=emr" TargetMode="External" /><Relationship Id="rId35" Type="http://schemas.openxmlformats.org/officeDocument/2006/relationships/hyperlink" Target="http://finance.yahoo.com/q?s=egn" TargetMode="External" /><Relationship Id="rId36" Type="http://schemas.openxmlformats.org/officeDocument/2006/relationships/hyperlink" Target="http://finance.yahoo.com/q?s=xom" TargetMode="External" /><Relationship Id="rId37" Type="http://schemas.openxmlformats.org/officeDocument/2006/relationships/hyperlink" Target="http://finance.yahoo.com/q?s=fdo" TargetMode="External" /><Relationship Id="rId38" Type="http://schemas.openxmlformats.org/officeDocument/2006/relationships/hyperlink" Target="http://finance.yahoo.com/q?s=frt" TargetMode="External" /><Relationship Id="rId39" Type="http://schemas.openxmlformats.org/officeDocument/2006/relationships/hyperlink" Target="http://finance.yahoo.com/q?s=fpu" TargetMode="External" /><Relationship Id="rId40" Type="http://schemas.openxmlformats.org/officeDocument/2006/relationships/hyperlink" Target="http://finance.yahoo.com/q?s=ben" TargetMode="External" /><Relationship Id="rId41" Type="http://schemas.openxmlformats.org/officeDocument/2006/relationships/hyperlink" Target="http://finance.yahoo.com/q?s=gpc" TargetMode="External" /><Relationship Id="rId42" Type="http://schemas.openxmlformats.org/officeDocument/2006/relationships/hyperlink" Target="http://finance.yahoo.com/q?s=grc" TargetMode="External" /><Relationship Id="rId43" Type="http://schemas.openxmlformats.org/officeDocument/2006/relationships/hyperlink" Target="http://finance.yahoo.com/q?s=ful" TargetMode="External" /><Relationship Id="rId44" Type="http://schemas.openxmlformats.org/officeDocument/2006/relationships/hyperlink" Target="http://finance.yahoo.com/q?s=hp" TargetMode="External" /><Relationship Id="rId45" Type="http://schemas.openxmlformats.org/officeDocument/2006/relationships/hyperlink" Target="http://finance.yahoo.com/q?s=hsy" TargetMode="External" /><Relationship Id="rId46" Type="http://schemas.openxmlformats.org/officeDocument/2006/relationships/hyperlink" Target="http://finance.yahoo.com/q?s=hrl" TargetMode="External" /><Relationship Id="rId47" Type="http://schemas.openxmlformats.org/officeDocument/2006/relationships/hyperlink" Target="http://finance.yahoo.com/q?s=itw" TargetMode="External" /><Relationship Id="rId48" Type="http://schemas.openxmlformats.org/officeDocument/2006/relationships/hyperlink" Target="http://finance.yahoo.com/q?s=teg" TargetMode="External" /><Relationship Id="rId49" Type="http://schemas.openxmlformats.org/officeDocument/2006/relationships/hyperlink" Target="http://finance.yahoo.com/q?s=jnj" TargetMode="External" /><Relationship Id="rId50" Type="http://schemas.openxmlformats.org/officeDocument/2006/relationships/hyperlink" Target="http://finance.yahoo.com/q?s=jci" TargetMode="External" /><Relationship Id="rId51" Type="http://schemas.openxmlformats.org/officeDocument/2006/relationships/hyperlink" Target="http://finance.yahoo.com/q?s=kmb" TargetMode="External" /><Relationship Id="rId52" Type="http://schemas.openxmlformats.org/officeDocument/2006/relationships/hyperlink" Target="http://finance.yahoo.com/q?s=lanc" TargetMode="External" /><Relationship Id="rId53" Type="http://schemas.openxmlformats.org/officeDocument/2006/relationships/hyperlink" Target="http://finance.yahoo.com/q?s=leg" TargetMode="External" /><Relationship Id="rId54" Type="http://schemas.openxmlformats.org/officeDocument/2006/relationships/hyperlink" Target="http://finance.yahoo.com/q?s=low" TargetMode="External" /><Relationship Id="rId55" Type="http://schemas.openxmlformats.org/officeDocument/2006/relationships/hyperlink" Target="http://finance.yahoo.com/q?s=mtb" TargetMode="External" /><Relationship Id="rId56" Type="http://schemas.openxmlformats.org/officeDocument/2006/relationships/hyperlink" Target="http://finance.yahoo.com/q?s=mcd" TargetMode="External" /><Relationship Id="rId57" Type="http://schemas.openxmlformats.org/officeDocument/2006/relationships/hyperlink" Target="http://finance.yahoo.com/q?s=mhp" TargetMode="External" /><Relationship Id="rId58" Type="http://schemas.openxmlformats.org/officeDocument/2006/relationships/hyperlink" Target="http://finance.yahoo.com/q?s=mdt" TargetMode="External" /><Relationship Id="rId59" Type="http://schemas.openxmlformats.org/officeDocument/2006/relationships/hyperlink" Target="http://finance.yahoo.com/q?s=mgee" TargetMode="External" /><Relationship Id="rId60" Type="http://schemas.openxmlformats.org/officeDocument/2006/relationships/hyperlink" Target="http://finance.yahoo.com/q?s=msex" TargetMode="External" /><Relationship Id="rId61" Type="http://schemas.openxmlformats.org/officeDocument/2006/relationships/hyperlink" Target="http://finance.yahoo.com/q?s=msa" TargetMode="External" /><Relationship Id="rId62" Type="http://schemas.openxmlformats.org/officeDocument/2006/relationships/hyperlink" Target="http://finance.yahoo.com/q?s=mye" TargetMode="External" /><Relationship Id="rId63" Type="http://schemas.openxmlformats.org/officeDocument/2006/relationships/hyperlink" Target="http://finance.yahoo.com/q?s=nfg" TargetMode="External" /><Relationship Id="rId64" Type="http://schemas.openxmlformats.org/officeDocument/2006/relationships/hyperlink" Target="http://finance.yahoo.com/q?s=ndsn" TargetMode="External" /><Relationship Id="rId65" Type="http://schemas.openxmlformats.org/officeDocument/2006/relationships/hyperlink" Target="http://finance.yahoo.com/q?s=nwn" TargetMode="External" /><Relationship Id="rId66" Type="http://schemas.openxmlformats.org/officeDocument/2006/relationships/hyperlink" Target="http://finance.yahoo.com/q?s=nue" TargetMode="External" /><Relationship Id="rId67" Type="http://schemas.openxmlformats.org/officeDocument/2006/relationships/hyperlink" Target="http://finance.yahoo.com/q?s=ori" TargetMode="External" /><Relationship Id="rId68" Type="http://schemas.openxmlformats.org/officeDocument/2006/relationships/hyperlink" Target="http://finance.yahoo.com/q?s=ottr" TargetMode="External" /><Relationship Id="rId69" Type="http://schemas.openxmlformats.org/officeDocument/2006/relationships/hyperlink" Target="http://finance.yahoo.com/q?s=ph" TargetMode="External" /><Relationship Id="rId70" Type="http://schemas.openxmlformats.org/officeDocument/2006/relationships/hyperlink" Target="http://finance.yahoo.com/q?s=pnr" TargetMode="External" /><Relationship Id="rId71" Type="http://schemas.openxmlformats.org/officeDocument/2006/relationships/hyperlink" Target="http://finance.yahoo.com/q?s=pebo" TargetMode="External" /><Relationship Id="rId72" Type="http://schemas.openxmlformats.org/officeDocument/2006/relationships/hyperlink" Target="http://finance.yahoo.com/q?s=pep" TargetMode="External" /><Relationship Id="rId73" Type="http://schemas.openxmlformats.org/officeDocument/2006/relationships/hyperlink" Target="http://finance.yahoo.com/q?s=pny" TargetMode="External" /><Relationship Id="rId74" Type="http://schemas.openxmlformats.org/officeDocument/2006/relationships/hyperlink" Target="http://finance.yahoo.com/q?s=pbi" TargetMode="External" /><Relationship Id="rId75" Type="http://schemas.openxmlformats.org/officeDocument/2006/relationships/hyperlink" Target="http://finance.yahoo.com/q?s=ppg" TargetMode="External" /><Relationship Id="rId76" Type="http://schemas.openxmlformats.org/officeDocument/2006/relationships/hyperlink" Target="http://finance.yahoo.com/q?s=pg" TargetMode="External" /><Relationship Id="rId77" Type="http://schemas.openxmlformats.org/officeDocument/2006/relationships/hyperlink" Target="http://finance.yahoo.com/q?s=str" TargetMode="External" /><Relationship Id="rId78" Type="http://schemas.openxmlformats.org/officeDocument/2006/relationships/hyperlink" Target="http://finance.yahoo.com/q?s=rli" TargetMode="External" /><Relationship Id="rId79" Type="http://schemas.openxmlformats.org/officeDocument/2006/relationships/hyperlink" Target="http://finance.yahoo.com/q?s=rpm" TargetMode="External" /><Relationship Id="rId80" Type="http://schemas.openxmlformats.org/officeDocument/2006/relationships/hyperlink" Target="http://finance.yahoo.com/q?s=shw" TargetMode="External" /><Relationship Id="rId81" Type="http://schemas.openxmlformats.org/officeDocument/2006/relationships/hyperlink" Target="http://finance.yahoo.com/q?s=sial" TargetMode="External" /><Relationship Id="rId82" Type="http://schemas.openxmlformats.org/officeDocument/2006/relationships/hyperlink" Target="http://finance.yahoo.com/q?s=sjw" TargetMode="External" /><Relationship Id="rId83" Type="http://schemas.openxmlformats.org/officeDocument/2006/relationships/hyperlink" Target="http://finance.yahoo.com/q?s=son" TargetMode="External" /><Relationship Id="rId84" Type="http://schemas.openxmlformats.org/officeDocument/2006/relationships/hyperlink" Target="http://finance.yahoo.com/q?s=swk" TargetMode="External" /><Relationship Id="rId85" Type="http://schemas.openxmlformats.org/officeDocument/2006/relationships/hyperlink" Target="http://finance.yahoo.com/q?s=scl" TargetMode="External" /><Relationship Id="rId86" Type="http://schemas.openxmlformats.org/officeDocument/2006/relationships/hyperlink" Target="http://finance.yahoo.com/q?s=svu" TargetMode="External" /><Relationship Id="rId87" Type="http://schemas.openxmlformats.org/officeDocument/2006/relationships/hyperlink" Target="http://finance.yahoo.com/q?s=syy" TargetMode="External" /><Relationship Id="rId88" Type="http://schemas.openxmlformats.org/officeDocument/2006/relationships/hyperlink" Target="http://finance.yahoo.com/q?s=tgt" TargetMode="External" /><Relationship Id="rId89" Type="http://schemas.openxmlformats.org/officeDocument/2006/relationships/hyperlink" Target="http://finance.yahoo.com/q?s=tfx" TargetMode="External" /><Relationship Id="rId90" Type="http://schemas.openxmlformats.org/officeDocument/2006/relationships/hyperlink" Target="http://finance.yahoo.com/q?s=tds" TargetMode="External" /><Relationship Id="rId91" Type="http://schemas.openxmlformats.org/officeDocument/2006/relationships/hyperlink" Target="http://finance.yahoo.com/q?s=tnc" TargetMode="External" /><Relationship Id="rId92" Type="http://schemas.openxmlformats.org/officeDocument/2006/relationships/hyperlink" Target="http://finance.yahoo.com/q?s=tr" TargetMode="External" /><Relationship Id="rId93" Type="http://schemas.openxmlformats.org/officeDocument/2006/relationships/hyperlink" Target="http://finance.yahoo.com/q?s=trmk" TargetMode="External" /><Relationship Id="rId94" Type="http://schemas.openxmlformats.org/officeDocument/2006/relationships/hyperlink" Target="http://finance.yahoo.com/q?s=ubsi" TargetMode="External" /><Relationship Id="rId95" Type="http://schemas.openxmlformats.org/officeDocument/2006/relationships/hyperlink" Target="http://finance.yahoo.com/q?s=uvv" TargetMode="External" /><Relationship Id="rId96" Type="http://schemas.openxmlformats.org/officeDocument/2006/relationships/hyperlink" Target="http://finance.yahoo.com/q?s=val" TargetMode="External" /><Relationship Id="rId97" Type="http://schemas.openxmlformats.org/officeDocument/2006/relationships/hyperlink" Target="http://finance.yahoo.com/q?s=vvc" TargetMode="External" /><Relationship Id="rId98" Type="http://schemas.openxmlformats.org/officeDocument/2006/relationships/hyperlink" Target="http://finance.yahoo.com/q?s=vfc" TargetMode="External" /><Relationship Id="rId99" Type="http://schemas.openxmlformats.org/officeDocument/2006/relationships/hyperlink" Target="http://finance.yahoo.com/q?s=gww" TargetMode="External" /><Relationship Id="rId100" Type="http://schemas.openxmlformats.org/officeDocument/2006/relationships/hyperlink" Target="http://finance.yahoo.com/q?s=wag" TargetMode="External" /><Relationship Id="rId101" Type="http://schemas.openxmlformats.org/officeDocument/2006/relationships/hyperlink" Target="http://finance.yahoo.com/q?s=wmt" TargetMode="External" /><Relationship Id="rId102" Type="http://schemas.openxmlformats.org/officeDocument/2006/relationships/hyperlink" Target="http://finance.yahoo.com/q?s=wre" TargetMode="External" /><Relationship Id="rId103" Type="http://schemas.openxmlformats.org/officeDocument/2006/relationships/hyperlink" Target="http://finance.yahoo.com/q?s=wsc" TargetMode="External" /><Relationship Id="rId104" Type="http://schemas.openxmlformats.org/officeDocument/2006/relationships/hyperlink" Target="http://finance.yahoo.com/q?s=weys" TargetMode="External" /><Relationship Id="rId105" Type="http://schemas.openxmlformats.org/officeDocument/2006/relationships/hyperlink" Target="http://finance.yahoo.com/q?s=wgl" TargetMode="External" /><Relationship Id="rId106" Type="http://schemas.openxmlformats.org/officeDocument/2006/relationships/hyperlink" Target="http://phx.corporate-ir.net/phoenix.zhtml?c=80574&amp;p=irol-IRHome" TargetMode="External" /><Relationship Id="rId107" Type="http://schemas.openxmlformats.org/officeDocument/2006/relationships/hyperlink" Target="http://www.abbottinvestor.com/phoenix.zhtml?c=94004&amp;p=irol-irhome" TargetMode="External" /><Relationship Id="rId108" Type="http://schemas.openxmlformats.org/officeDocument/2006/relationships/hyperlink" Target="http://www.abm.com/ilwwcm/connect/ABM/Home/Investor+Relations/" TargetMode="External" /><Relationship Id="rId109" Type="http://schemas.openxmlformats.org/officeDocument/2006/relationships/hyperlink" Target="http://www.aflac.com/us/en/investors/default.aspx" TargetMode="External" /><Relationship Id="rId110" Type="http://schemas.openxmlformats.org/officeDocument/2006/relationships/hyperlink" Target="http://www.airproducts.com/Invest/index.asp" TargetMode="External" /><Relationship Id="rId111" Type="http://schemas.openxmlformats.org/officeDocument/2006/relationships/hyperlink" Target="http://phx.corporate-ir.net/phoenix.zhtml?c=87080&amp;p=irol-irhome" TargetMode="External" /><Relationship Id="rId112" Type="http://schemas.openxmlformats.org/officeDocument/2006/relationships/hyperlink" Target="http://www.admworld.com/naen/ir/default.aspx" TargetMode="External" /><Relationship Id="rId113" Type="http://schemas.openxmlformats.org/officeDocument/2006/relationships/hyperlink" Target="http://www.att.com/gen/landing-pages?pid=5718" TargetMode="External" /><Relationship Id="rId114" Type="http://schemas.openxmlformats.org/officeDocument/2006/relationships/hyperlink" Target="http://www.investquest.com/iq/a/adp/" TargetMode="External" /><Relationship Id="rId115" Type="http://schemas.openxmlformats.org/officeDocument/2006/relationships/hyperlink" Target="http://www.investors.averydennison.com/phoenix.zhtml?c=97892&amp;p=irol-irhome" TargetMode="External" /><Relationship Id="rId116" Type="http://schemas.openxmlformats.org/officeDocument/2006/relationships/hyperlink" Target="http://ir.boh.com/phoenix.zhtml?c=117399&amp;p=irol-irhome" TargetMode="External" /><Relationship Id="rId117" Type="http://schemas.openxmlformats.org/officeDocument/2006/relationships/hyperlink" Target="http://www.bd.com/investors/" TargetMode="External" /><Relationship Id="rId118" Type="http://schemas.openxmlformats.org/officeDocument/2006/relationships/hyperlink" Target="http://phx.corporate-ir.net/phoenix.zhtml?c=97209&amp;p=irol-irhome" TargetMode="External" /><Relationship Id="rId119" Type="http://schemas.openxmlformats.org/officeDocument/2006/relationships/hyperlink" Target="http://www.blackhillscorp.com/ir/ir.htm" TargetMode="External" /><Relationship Id="rId120" Type="http://schemas.openxmlformats.org/officeDocument/2006/relationships/hyperlink" Target="http://investorrelations.crbard.com/phoenix.zhtml?c=91501&amp;p=irol-irhome" TargetMode="External" /><Relationship Id="rId121" Type="http://schemas.openxmlformats.org/officeDocument/2006/relationships/hyperlink" Target="http://www.calwatergroup.com/InvestorRelations.html" TargetMode="External" /><Relationship Id="rId122" Type="http://schemas.openxmlformats.org/officeDocument/2006/relationships/hyperlink" Target="http://www.carlisle.com/contact/shareholder_services.html" TargetMode="External" /><Relationship Id="rId123" Type="http://schemas.openxmlformats.org/officeDocument/2006/relationships/hyperlink" Target="http://ir.centurytel.com/phoenix.zhtml?c=112635&amp;p=irol-IRHome" TargetMode="External" /><Relationship Id="rId124" Type="http://schemas.openxmlformats.org/officeDocument/2006/relationships/hyperlink" Target="http://www.snl.com/irweblinkx/corporateprofile.aspx?IID=100200" TargetMode="External" /><Relationship Id="rId125" Type="http://schemas.openxmlformats.org/officeDocument/2006/relationships/hyperlink" Target="http://www.chubb.com/investors/chubb3236.html" TargetMode="External" /><Relationship Id="rId126" Type="http://schemas.openxmlformats.org/officeDocument/2006/relationships/hyperlink" Target="http://phx.corporate-ir.net/phoenix.zhtml?c=110365&amp;p=irol-irhome&amp;fID=0b003e53802337db09003e53802337dd" TargetMode="External" /><Relationship Id="rId127" Type="http://schemas.openxmlformats.org/officeDocument/2006/relationships/hyperlink" Target="http://www.cintas.com/company/investor_information/highlights.aspx" TargetMode="External" /><Relationship Id="rId128" Type="http://schemas.openxmlformats.org/officeDocument/2006/relationships/hyperlink" Target="http://www.clarcor.com/" TargetMode="External" /><Relationship Id="rId129" Type="http://schemas.openxmlformats.org/officeDocument/2006/relationships/hyperlink" Target="http://investors.thecloroxcompany.com/" TargetMode="External" /><Relationship Id="rId130" Type="http://schemas.openxmlformats.org/officeDocument/2006/relationships/hyperlink" Target="http://www.thecoca-colacompany.com/investors/index.html" TargetMode="External" /><Relationship Id="rId131" Type="http://schemas.openxmlformats.org/officeDocument/2006/relationships/hyperlink" Target="http://investor.colgate.com/" TargetMode="External" /><Relationship Id="rId132" Type="http://schemas.openxmlformats.org/officeDocument/2006/relationships/hyperlink" Target="http://www.snl.com/irweblinkx/corporateprofile.aspx?iid=100184" TargetMode="External" /><Relationship Id="rId133" Type="http://schemas.openxmlformats.org/officeDocument/2006/relationships/hyperlink" Target="http://www.ctwater.com/whoweare.htm" TargetMode="External" /><Relationship Id="rId134" Type="http://schemas.openxmlformats.org/officeDocument/2006/relationships/hyperlink" Target="http://investor.conedison.com/phoenix.zhtml?c=61493&amp;p=irol-shareholder" TargetMode="External" /><Relationship Id="rId135" Type="http://schemas.openxmlformats.org/officeDocument/2006/relationships/hyperlink" Target="http://www.diebold.com/investors/default.htm" TargetMode="External" /><Relationship Id="rId136" Type="http://schemas.openxmlformats.org/officeDocument/2006/relationships/hyperlink" Target="http://www.dovercorporation.com/investorinformation.asp" TargetMode="External" /><Relationship Id="rId137" Type="http://schemas.openxmlformats.org/officeDocument/2006/relationships/hyperlink" Target="http://www.eatonvance.com/about.php" TargetMode="External" /><Relationship Id="rId138" Type="http://schemas.openxmlformats.org/officeDocument/2006/relationships/hyperlink" Target="http://investor.lilly.com/" TargetMode="External" /><Relationship Id="rId139" Type="http://schemas.openxmlformats.org/officeDocument/2006/relationships/hyperlink" Target="http://www.emerson.com/en-US/about_emerson/investor_relations/Pages/Home.aspx" TargetMode="External" /><Relationship Id="rId140" Type="http://schemas.openxmlformats.org/officeDocument/2006/relationships/hyperlink" Target="http://www.energen.com/fw/main/Investor-Homepage-184.html" TargetMode="External" /><Relationship Id="rId141" Type="http://schemas.openxmlformats.org/officeDocument/2006/relationships/hyperlink" Target="http://ir.exxonmobil.com/phoenix.zhtml?c=115024&amp;p=irol-irhome" TargetMode="External" /><Relationship Id="rId142" Type="http://schemas.openxmlformats.org/officeDocument/2006/relationships/hyperlink" Target="http://www.familydollar.com/investors.aspx" TargetMode="External" /><Relationship Id="rId143" Type="http://schemas.openxmlformats.org/officeDocument/2006/relationships/hyperlink" Target="http://www.snl.com/irweblinkx/corporateprofile.aspx?iid=102950" TargetMode="External" /><Relationship Id="rId144" Type="http://schemas.openxmlformats.org/officeDocument/2006/relationships/hyperlink" Target="http://www.fpuc.com/about_us/invest.asp" TargetMode="External" /><Relationship Id="rId145" Type="http://schemas.openxmlformats.org/officeDocument/2006/relationships/hyperlink" Target="https://www.franklintempleton.com/retail/jsp_cm/global_nav/company/company_main.jsp" TargetMode="External" /><Relationship Id="rId146" Type="http://schemas.openxmlformats.org/officeDocument/2006/relationships/hyperlink" Target="http://www.genpt.com/portal/page/portal/GENPT.COM/investor" TargetMode="External" /><Relationship Id="rId147" Type="http://schemas.openxmlformats.org/officeDocument/2006/relationships/hyperlink" Target="http://www.gormanrupp.com/investor/" TargetMode="External" /><Relationship Id="rId148" Type="http://schemas.openxmlformats.org/officeDocument/2006/relationships/hyperlink" Target="http://phx.corporate-ir.net/phoenix.zhtml?c=117108&amp;p=irol-irhome" TargetMode="External" /><Relationship Id="rId149" Type="http://schemas.openxmlformats.org/officeDocument/2006/relationships/hyperlink" Target="http://www.hpinc.com/investor1.htm" TargetMode="External" /><Relationship Id="rId150" Type="http://schemas.openxmlformats.org/officeDocument/2006/relationships/hyperlink" Target="http://www.thehersheycompany.com/ir/" TargetMode="External" /><Relationship Id="rId151" Type="http://schemas.openxmlformats.org/officeDocument/2006/relationships/hyperlink" Target="http://investor.itw.com/phoenix.zhtml?c=71064&amp;p=irol-irhome" TargetMode="External" /><Relationship Id="rId152" Type="http://schemas.openxmlformats.org/officeDocument/2006/relationships/hyperlink" Target="http://www.integrysgroup.com/investor/" TargetMode="External" /><Relationship Id="rId153" Type="http://schemas.openxmlformats.org/officeDocument/2006/relationships/hyperlink" Target="http://www.investor.jnj.com/investor-relations.cfm" TargetMode="External" /><Relationship Id="rId154" Type="http://schemas.openxmlformats.org/officeDocument/2006/relationships/hyperlink" Target="http://www.johnsoncontrols.com/publish/us/en/investors.html" TargetMode="External" /><Relationship Id="rId155" Type="http://schemas.openxmlformats.org/officeDocument/2006/relationships/hyperlink" Target="http://www.kimberly-clark.com/investors/" TargetMode="External" /><Relationship Id="rId156" Type="http://schemas.openxmlformats.org/officeDocument/2006/relationships/hyperlink" Target="http://www.lancastercolony.com/default.aspx?id=2.0" TargetMode="External" /><Relationship Id="rId157" Type="http://schemas.openxmlformats.org/officeDocument/2006/relationships/hyperlink" Target="http://www.leggmason.com/about/investor_relations.asp" TargetMode="External" /><Relationship Id="rId158" Type="http://schemas.openxmlformats.org/officeDocument/2006/relationships/hyperlink" Target="http://www.shareholder.com/lowes/index2.cfm" TargetMode="External" /><Relationship Id="rId159" Type="http://schemas.openxmlformats.org/officeDocument/2006/relationships/hyperlink" Target="http://ir.mandtbank.com/" TargetMode="External" /><Relationship Id="rId160" Type="http://schemas.openxmlformats.org/officeDocument/2006/relationships/hyperlink" Target="http://www.mcdonalds.com/corp/invest.html" TargetMode="External" /><Relationship Id="rId161" Type="http://schemas.openxmlformats.org/officeDocument/2006/relationships/hyperlink" Target="http://investor.mcgraw-hill.com/phoenix.zhtml?c=96562&amp;p=irol-irhome" TargetMode="External" /><Relationship Id="rId162" Type="http://schemas.openxmlformats.org/officeDocument/2006/relationships/hyperlink" Target="http://investorrelations.medtronic.com/index.cfm" TargetMode="External" /><Relationship Id="rId163" Type="http://schemas.openxmlformats.org/officeDocument/2006/relationships/hyperlink" Target="http://www.mgeenergy.com/" TargetMode="External" /><Relationship Id="rId164" Type="http://schemas.openxmlformats.org/officeDocument/2006/relationships/hyperlink" Target="http://www.snl.com/irweblinkx/corporateprofile.aspx?iid=4104374" TargetMode="External" /><Relationship Id="rId165" Type="http://schemas.openxmlformats.org/officeDocument/2006/relationships/hyperlink" Target="http://phx.corporate-ir.net/phoenix.zhtml?c=95379&amp;p=irol-irhomerd" TargetMode="External" /><Relationship Id="rId166" Type="http://schemas.openxmlformats.org/officeDocument/2006/relationships/hyperlink" Target="http://www.myersindustries.com/investor.html" TargetMode="External" /><Relationship Id="rId167" Type="http://schemas.openxmlformats.org/officeDocument/2006/relationships/hyperlink" Target="http://investor.nationalfuelgas.com/phoenix.zhtml?c=90873&amp;p=irol-irhome" TargetMode="External" /><Relationship Id="rId168" Type="http://schemas.openxmlformats.org/officeDocument/2006/relationships/hyperlink" Target="http://www.nordson.com/Investors/" TargetMode="External" /><Relationship Id="rId169" Type="http://schemas.openxmlformats.org/officeDocument/2006/relationships/hyperlink" Target="http://www.snl.com/irweblinkx/corporateprofile.aspx?iid=4057132" TargetMode="External" /><Relationship Id="rId170" Type="http://schemas.openxmlformats.org/officeDocument/2006/relationships/hyperlink" Target="http://www.nucor.com/indexinner.aspx?finpage=investorinfo" TargetMode="External" /><Relationship Id="rId171" Type="http://schemas.openxmlformats.org/officeDocument/2006/relationships/hyperlink" Target="http://ir.oldrepublic.com/phoenix.zhtml?c=80148&amp;p=irol-IRHome" TargetMode="External" /><Relationship Id="rId172" Type="http://schemas.openxmlformats.org/officeDocument/2006/relationships/hyperlink" Target="http://www.ottertail.com/investors/investors.cfm" TargetMode="External" /><Relationship Id="rId173" Type="http://schemas.openxmlformats.org/officeDocument/2006/relationships/hyperlink" Target="http://phx.corporate-ir.net/phoenix.zhtml?c=97464&amp;p=irol-irhome" TargetMode="External" /><Relationship Id="rId174" Type="http://schemas.openxmlformats.org/officeDocument/2006/relationships/hyperlink" Target="http://www.pentair.com/Investors.aspx" TargetMode="External" /><Relationship Id="rId175" Type="http://schemas.openxmlformats.org/officeDocument/2006/relationships/hyperlink" Target="http://www.peoplesbancorp.com/investor_relations.html" TargetMode="External" /><Relationship Id="rId176" Type="http://schemas.openxmlformats.org/officeDocument/2006/relationships/hyperlink" Target="http://phx.corporate-ir.net/phoenix.zhtml?c=78265&amp;p=irol-irhome" TargetMode="External" /><Relationship Id="rId177" Type="http://schemas.openxmlformats.org/officeDocument/2006/relationships/hyperlink" Target="http://www.piedmontng.com/eprise/main/piedmontng/investorRelations/investorRelations" TargetMode="External" /><Relationship Id="rId178" Type="http://schemas.openxmlformats.org/officeDocument/2006/relationships/hyperlink" Target="http://www.pb.com/cgi-bin/pb.dll/jsp/GenericEditorial.do?catOID=-21580&amp;lang=en&amp;country=US" TargetMode="External" /><Relationship Id="rId179" Type="http://schemas.openxmlformats.org/officeDocument/2006/relationships/hyperlink" Target="http://corporateportal.ppg.com/na/corp/InvestorCenter" TargetMode="External" /><Relationship Id="rId180" Type="http://schemas.openxmlformats.org/officeDocument/2006/relationships/hyperlink" Target="http://www.pg.com/investors/sectionmain.shtml" TargetMode="External" /><Relationship Id="rId181" Type="http://schemas.openxmlformats.org/officeDocument/2006/relationships/hyperlink" Target="http://www.questarcorp.com/" TargetMode="External" /><Relationship Id="rId182" Type="http://schemas.openxmlformats.org/officeDocument/2006/relationships/hyperlink" Target="http://www.snl.com/irweblinkx/corporateprofile.aspx?iid=103386" TargetMode="External" /><Relationship Id="rId183" Type="http://schemas.openxmlformats.org/officeDocument/2006/relationships/hyperlink" Target="http://ir.rpminc.com/phoenix.zhtml?c=75922&amp;p=irol-irhome" TargetMode="External" /><Relationship Id="rId184" Type="http://schemas.openxmlformats.org/officeDocument/2006/relationships/hyperlink" Target="http://www2.sherwin-williams.com/investorrelations/" TargetMode="External" /><Relationship Id="rId185" Type="http://schemas.openxmlformats.org/officeDocument/2006/relationships/hyperlink" Target="http://phx.corporate-ir.net/phoenix.zhtml?c=110312&amp;p=irol-irhome" TargetMode="External" /><Relationship Id="rId186" Type="http://schemas.openxmlformats.org/officeDocument/2006/relationships/hyperlink" Target="http://www.sjwater.com/corp/investor_relations.jsp" TargetMode="External" /><Relationship Id="rId187" Type="http://schemas.openxmlformats.org/officeDocument/2006/relationships/hyperlink" Target="http://www.sonoco.com/sonoco/Home/Investor+Relations/" TargetMode="External" /><Relationship Id="rId188" Type="http://schemas.openxmlformats.org/officeDocument/2006/relationships/hyperlink" Target="http://www.stanleyworks.com/ir_overview.asp" TargetMode="External" /><Relationship Id="rId189" Type="http://schemas.openxmlformats.org/officeDocument/2006/relationships/hyperlink" Target="http://phx.corporate-ir.net/phoenix.zhtml?c=118345&amp;p=irol-irhome" TargetMode="External" /><Relationship Id="rId190" Type="http://schemas.openxmlformats.org/officeDocument/2006/relationships/hyperlink" Target="http://investor.supervalu.com/phoenix.zhtml?c=93272&amp;p=irol-irHome" TargetMode="External" /><Relationship Id="rId191" Type="http://schemas.openxmlformats.org/officeDocument/2006/relationships/hyperlink" Target="http://www.sysco.com/investor/investor.html" TargetMode="External" /><Relationship Id="rId192" Type="http://schemas.openxmlformats.org/officeDocument/2006/relationships/hyperlink" Target="http://investors.target.com/phoenix.zhtml?p=irol-irhome&amp;ref=nav%5Ffooter%5Finvestors&amp;c=65828" TargetMode="External" /><Relationship Id="rId193" Type="http://schemas.openxmlformats.org/officeDocument/2006/relationships/hyperlink" Target="http://phx.corporate-ir.net/phoenix.zhtml?c=84306&amp;p=irol-irhome" TargetMode="External" /><Relationship Id="rId194" Type="http://schemas.openxmlformats.org/officeDocument/2006/relationships/hyperlink" Target="http://ir.teldta.com/phoenix.zhtml?c=67422&amp;p=irol-irhome" TargetMode="External" /><Relationship Id="rId195" Type="http://schemas.openxmlformats.org/officeDocument/2006/relationships/hyperlink" Target="http://www.tennantco.com/na-en/about/investor-relations.aspx" TargetMode="External" /><Relationship Id="rId196" Type="http://schemas.openxmlformats.org/officeDocument/2006/relationships/hyperlink" Target="http://www.tootsie.com/about.php" TargetMode="External" /><Relationship Id="rId197" Type="http://schemas.openxmlformats.org/officeDocument/2006/relationships/hyperlink" Target="https://investor.shareholder.com/trustmark/index.cfm" TargetMode="External" /><Relationship Id="rId198" Type="http://schemas.openxmlformats.org/officeDocument/2006/relationships/hyperlink" Target="http://files.shareholder.com/downloads/TRMK/468242223x0x185469/dc7755ab-9e79-498d-a5cf-0c9405c041da/DividendReinvestmentPlan.PDF" TargetMode="External" /><Relationship Id="rId199" Type="http://schemas.openxmlformats.org/officeDocument/2006/relationships/hyperlink" Target="http://www.ubsi-inc.com/investor_relations.asp" TargetMode="External" /><Relationship Id="rId200" Type="http://schemas.openxmlformats.org/officeDocument/2006/relationships/hyperlink" Target="http://investors.valspar.com/phoenix.zhtml?c=80086&amp;p=irol-irhome" TargetMode="External" /><Relationship Id="rId201" Type="http://schemas.openxmlformats.org/officeDocument/2006/relationships/hyperlink" Target="http://www.vectren.com/web/holding/investor/index_i.jsp" TargetMode="External" /><Relationship Id="rId202" Type="http://schemas.openxmlformats.org/officeDocument/2006/relationships/hyperlink" Target="http://phx.corporate-ir.net/phoenix.zhtml?c=61559&amp;p=irol-irhome" TargetMode="External" /><Relationship Id="rId203" Type="http://schemas.openxmlformats.org/officeDocument/2006/relationships/hyperlink" Target="http://invest.grainger.com/phoenix.zhtml?c=76754&amp;p=irol-IRHome" TargetMode="External" /><Relationship Id="rId204" Type="http://schemas.openxmlformats.org/officeDocument/2006/relationships/hyperlink" Target="http://investor.walgreens.com/" TargetMode="External" /><Relationship Id="rId205" Type="http://schemas.openxmlformats.org/officeDocument/2006/relationships/hyperlink" Target="http://walmartstores.com/Investors/" TargetMode="External" /><Relationship Id="rId206" Type="http://schemas.openxmlformats.org/officeDocument/2006/relationships/hyperlink" Target="http://www.snl.com/irweblinkx/corporateprofile.aspx?iid=103036" TargetMode="External" /><Relationship Id="rId207" Type="http://schemas.openxmlformats.org/officeDocument/2006/relationships/hyperlink" Target="http://www.wescofinancial.com/" TargetMode="External" /><Relationship Id="rId208" Type="http://schemas.openxmlformats.org/officeDocument/2006/relationships/hyperlink" Target="http://www.weycogroup.com/investor.html" TargetMode="External" /><Relationship Id="rId209" Type="http://schemas.openxmlformats.org/officeDocument/2006/relationships/hyperlink" Target="http://www.wglholdings.com/stockquote.cfm" TargetMode="External" /><Relationship Id="rId210" Type="http://schemas.openxmlformats.org/officeDocument/2006/relationships/hyperlink" Target="http://www.thehersheycompany.com/ir/" TargetMode="External" /><Relationship Id="rId211" Type="http://schemas.openxmlformats.org/officeDocument/2006/relationships/hyperlink" Target="https://www.wellsfargo.com/com/shareowner_services/services_for_shareholders/investment_plan/3m.jhtml" TargetMode="External" /><Relationship Id="rId212" Type="http://schemas.openxmlformats.org/officeDocument/2006/relationships/hyperlink" Target="https://www.wellsfargo.com/com/shareowner_services/services_for_shareholders/investment_plan/bemis.jhtml" TargetMode="External" /><Relationship Id="rId213" Type="http://schemas.openxmlformats.org/officeDocument/2006/relationships/hyperlink" Target="https://www.wellsfargo.com/com/shareowner_services/services_for_shareholders/investment_plan/black_hills.jhtml" TargetMode="External" /><Relationship Id="rId214" Type="http://schemas.openxmlformats.org/officeDocument/2006/relationships/hyperlink" Target="https://www.wellsfargo.com/com/shareowner_services/services_for_shareholders/investment_plan/elililly.jhtml" TargetMode="External" /><Relationship Id="rId215" Type="http://schemas.openxmlformats.org/officeDocument/2006/relationships/hyperlink" Target="https://www.wellsfargo.com/com/shareowner_services/services_for_shareholders/investment_plan/hb_fuller" TargetMode="External" /><Relationship Id="rId216" Type="http://schemas.openxmlformats.org/officeDocument/2006/relationships/hyperlink" Target="https://www.wellsfargo.com/com/shareowner_services/services_for_shareholders/investment_plan/hormel.jhtml" TargetMode="External" /><Relationship Id="rId217" Type="http://schemas.openxmlformats.org/officeDocument/2006/relationships/hyperlink" Target="https://www.wellsfargo.com/com/shareowner_services/services_for_shareholders/investment_plan/johnson_controls.jhtml" TargetMode="External" /><Relationship Id="rId218" Type="http://schemas.openxmlformats.org/officeDocument/2006/relationships/hyperlink" Target="https://www.wellsfargo.com/com/shareowner_services/services_for_shareholders/investment_plan/medtronic" TargetMode="External" /><Relationship Id="rId219" Type="http://schemas.openxmlformats.org/officeDocument/2006/relationships/hyperlink" Target="https://www.wellsfargo.com/com/shareowner_services/services_for_shareholders/investment_plan/old_republic" TargetMode="External" /><Relationship Id="rId220" Type="http://schemas.openxmlformats.org/officeDocument/2006/relationships/hyperlink" Target="https://www.wellsfargo.com/com/shareowner_services/services_for_shareholders/investment_plan/pentair.jhtml" TargetMode="External" /><Relationship Id="rId221" Type="http://schemas.openxmlformats.org/officeDocument/2006/relationships/hyperlink" Target="https://www.wellsfargo.com/com/shareowner_services/services_for_shareholders/investment_plan/peoplesbancorp" TargetMode="External" /><Relationship Id="rId222" Type="http://schemas.openxmlformats.org/officeDocument/2006/relationships/hyperlink" Target="https://www.wellsfargo.com/com/shareowner_services/services_for_shareholders/investment_plan/questar.jhtml" TargetMode="External" /><Relationship Id="rId223" Type="http://schemas.openxmlformats.org/officeDocument/2006/relationships/hyperlink" Target="https://www.wellsfargo.com/com/shareowner_services/services_for_shareholders/investment_plan/supervalu_inc" TargetMode="External" /><Relationship Id="rId224" Type="http://schemas.openxmlformats.org/officeDocument/2006/relationships/hyperlink" Target="https://www-us.computershare.com/investor/plans/planslist.asp?planid=368&amp;state=eStateDisplayPlanSummary" TargetMode="External" /><Relationship Id="rId225" Type="http://schemas.openxmlformats.org/officeDocument/2006/relationships/hyperlink" Target="https://www-us.computershare.com/investor/plans/planslist.asp?planid=139&amp;state=eStateDisplayPlanSummary" TargetMode="External" /><Relationship Id="rId226" Type="http://schemas.openxmlformats.org/officeDocument/2006/relationships/hyperlink" Target="https://www-us.computershare.com/investor/plans/planslist.asp?planid=145&amp;state=eStateDisplayPlanSummary" TargetMode="External" /><Relationship Id="rId227" Type="http://schemas.openxmlformats.org/officeDocument/2006/relationships/hyperlink" Target="https://www-us.computershare.com/investor/plans/planslist.asp?planid=210&amp;state=eStateDisplayPlanSummary" TargetMode="External" /><Relationship Id="rId228" Type="http://schemas.openxmlformats.org/officeDocument/2006/relationships/hyperlink" Target="https://www-us.computershare.com/investor/plans/planslist.asp?planid=178&amp;state=eStateDisplayPlanSummary" TargetMode="External" /><Relationship Id="rId229" Type="http://schemas.openxmlformats.org/officeDocument/2006/relationships/hyperlink" Target="https://www-us.computershare.com/investor/plans/planslist.asp?planid=246&amp;state=eStateDisplayPlanSummary" TargetMode="External" /><Relationship Id="rId230" Type="http://schemas.openxmlformats.org/officeDocument/2006/relationships/hyperlink" Target="https://www-us.computershare.com/investor/plans/planslist.asp?planid=8&amp;state=eStateDisplayPlanSummary" TargetMode="External" /><Relationship Id="rId231" Type="http://schemas.openxmlformats.org/officeDocument/2006/relationships/hyperlink" Target="https://www-us.computershare.com/investor/plans/planslist.asp?planid=9&amp;state=eStateDisplayPlanSummary" TargetMode="External" /><Relationship Id="rId232" Type="http://schemas.openxmlformats.org/officeDocument/2006/relationships/hyperlink" Target="https://www-us.computershare.com/investor/plans/planslist.asp?planid=10&amp;state=eStateDisplayPlanSummary" TargetMode="External" /><Relationship Id="rId233" Type="http://schemas.openxmlformats.org/officeDocument/2006/relationships/hyperlink" Target="https://www-us.computershare.com/investor/plans/planslist.asp?planid=289&amp;state=eStateDisplayPlanSummary" TargetMode="External" /><Relationship Id="rId234" Type="http://schemas.openxmlformats.org/officeDocument/2006/relationships/hyperlink" Target="https://www-us.computershare.com/investor/plans/planslist.asp?planid=165&amp;state=eStateDisplayPlanSummary" TargetMode="External" /><Relationship Id="rId235" Type="http://schemas.openxmlformats.org/officeDocument/2006/relationships/hyperlink" Target="https://www-us.computershare.com/investor/plans/planslist.asp?planid=312&amp;state=eStateDisplayPlanSummary" TargetMode="External" /><Relationship Id="rId236" Type="http://schemas.openxmlformats.org/officeDocument/2006/relationships/hyperlink" Target="https://www-us.computershare.com/investor/plans/planslist.asp?planid=379&amp;state=eStateDisplayPlanSummary" TargetMode="External" /><Relationship Id="rId237" Type="http://schemas.openxmlformats.org/officeDocument/2006/relationships/hyperlink" Target="https://www-us.computershare.com/investor/plans/planslist.asp?planid=32&amp;state=eStateDisplayPlanSummary" TargetMode="External" /><Relationship Id="rId238" Type="http://schemas.openxmlformats.org/officeDocument/2006/relationships/hyperlink" Target="https://www-us.computershare.com/investor/plans/planslist.asp?planid=290&amp;state=eStateDisplayPlanSummary" TargetMode="External" /><Relationship Id="rId239" Type="http://schemas.openxmlformats.org/officeDocument/2006/relationships/hyperlink" Target="https://www-us.computershare.com/investor/plans/planslist.asp?planid=305&amp;state=eStateDisplayPlanSummary" TargetMode="External" /><Relationship Id="rId240" Type="http://schemas.openxmlformats.org/officeDocument/2006/relationships/hyperlink" Target="https://www-us.computershare.com/investor/plans/planslist.asp?planid=353&amp;state=eStateDisplayPlanSummary" TargetMode="External" /><Relationship Id="rId241" Type="http://schemas.openxmlformats.org/officeDocument/2006/relationships/hyperlink" Target="https://www-us.computershare.com/investor/plans/planslist.asp?planid=132&amp;state=eStateDisplayPlanSummary" TargetMode="External" /><Relationship Id="rId242" Type="http://schemas.openxmlformats.org/officeDocument/2006/relationships/hyperlink" Target="https://www-us.computershare.com/investor/plans/planslist.asp?planid=299&amp;state=eStateDisplayPlanSummary" TargetMode="External" /><Relationship Id="rId243" Type="http://schemas.openxmlformats.org/officeDocument/2006/relationships/hyperlink" Target="https://www-us.computershare.com/investor/plans/planslist.asp?planid=63&amp;state=eStateDisplayPlanSummary" TargetMode="External" /><Relationship Id="rId244" Type="http://schemas.openxmlformats.org/officeDocument/2006/relationships/hyperlink" Target="https://www-us.computershare.com/investor/plans/planslist.asp?planid=62&amp;state=eStateDisplayPlanSummary" TargetMode="External" /><Relationship Id="rId245" Type="http://schemas.openxmlformats.org/officeDocument/2006/relationships/hyperlink" Target="https://www-us.computershare.com/investor/plans/planslist.asp?planid=150&amp;state=eStateDisplayPlanSummary" TargetMode="External" /><Relationship Id="rId246" Type="http://schemas.openxmlformats.org/officeDocument/2006/relationships/hyperlink" Target="https://www-us.computershare.com/investor/plans/planslist.asp?planid=69&amp;state=eStateDisplayPlanSummary" TargetMode="External" /><Relationship Id="rId247" Type="http://schemas.openxmlformats.org/officeDocument/2006/relationships/hyperlink" Target="https://www-us.computershare.com/investor/plans/planslist.asp?planid=266&amp;state=eStateDisplayPlanSummary" TargetMode="External" /><Relationship Id="rId248" Type="http://schemas.openxmlformats.org/officeDocument/2006/relationships/hyperlink" Target="https://www-us.computershare.com/investor/plans/planslist.asp?planid=236&amp;state=eStateDisplayPlanSummary" TargetMode="External" /><Relationship Id="rId249" Type="http://schemas.openxmlformats.org/officeDocument/2006/relationships/hyperlink" Target="http://media.corporate-ir.net/media_files/irol/75/75922/Reports/rpm_Dividend_Reinvestment_022406.pdf" TargetMode="External" /><Relationship Id="rId250" Type="http://schemas.openxmlformats.org/officeDocument/2006/relationships/hyperlink" Target="http://www.vectren.com/cms/assets/pdfs/investor/DRIP%20Prospectus.pdf" TargetMode="External" /><Relationship Id="rId251" Type="http://schemas.openxmlformats.org/officeDocument/2006/relationships/hyperlink" Target="http://www.amstock.com/investpower/new_plandet.asp?CoNumber=11751&amp;PlanType=DPSS" TargetMode="External" /><Relationship Id="rId252" Type="http://schemas.openxmlformats.org/officeDocument/2006/relationships/hyperlink" Target="http://www.amstock.com/investpower/new_plandet.asp?CoNumber=13704&amp;PlanType=DPSS" TargetMode="External" /><Relationship Id="rId253" Type="http://schemas.openxmlformats.org/officeDocument/2006/relationships/hyperlink" Target="https://www-us.computershare.com/investor/plans/planslist.asp?planid=14&amp;state=eStateDisplayPlanSummary" TargetMode="External" /><Relationship Id="rId254" Type="http://schemas.openxmlformats.org/officeDocument/2006/relationships/hyperlink" Target="http://www.amstock.com/investpower/new_plandet.asp?CoNumber=02393&amp;PlanType=DPSS" TargetMode="External" /><Relationship Id="rId255" Type="http://schemas.openxmlformats.org/officeDocument/2006/relationships/hyperlink" Target="http://www.amstock.com/investpower/new_plandet.asp?CoNumber=02448&amp;PlanType=DIVR" TargetMode="External" /><Relationship Id="rId256" Type="http://schemas.openxmlformats.org/officeDocument/2006/relationships/hyperlink" Target="http://www.amstock.com/investpower/new_plandet.asp?CoNumber=12616&amp;PlanType=DPSS" TargetMode="External" /><Relationship Id="rId257" Type="http://schemas.openxmlformats.org/officeDocument/2006/relationships/hyperlink" Target="http://www.amstock.com/investpower/new_plandet.asp?CoNumber=03731&amp;PlanType=DIVR" TargetMode="External" /><Relationship Id="rId258" Type="http://schemas.openxmlformats.org/officeDocument/2006/relationships/hyperlink" Target="http://www.amstock.com/investpower/new_plandet.asp?CoNumber=13300&amp;PlanType=DPSS" TargetMode="External" /><Relationship Id="rId259" Type="http://schemas.openxmlformats.org/officeDocument/2006/relationships/hyperlink" Target="http://www.amstock.com/investpower/new_plandet.asp?CoNumber=03665&amp;PlanType=DIVR" TargetMode="External" /><Relationship Id="rId260" Type="http://schemas.openxmlformats.org/officeDocument/2006/relationships/hyperlink" Target="http://www.amstock.com/investpower/new_plandet.asp?CoNumber=10151&amp;PlanType=DPSS" TargetMode="External" /><Relationship Id="rId261" Type="http://schemas.openxmlformats.org/officeDocument/2006/relationships/hyperlink" Target="http://www.amstock.com/investpower/new_plandet.asp?CoNumber=14500&amp;PlanType=DIVR" TargetMode="External" /><Relationship Id="rId262" Type="http://schemas.openxmlformats.org/officeDocument/2006/relationships/hyperlink" Target="http://www.amstock.com/investpower/new_plandet.asp?CoNumber=07388&amp;PlanType=DPSS" TargetMode="External" /><Relationship Id="rId263" Type="http://schemas.openxmlformats.org/officeDocument/2006/relationships/hyperlink" Target="http://www.rtco.com/inv/drp_detail.asp?conum=5167" TargetMode="External" /><Relationship Id="rId264" Type="http://schemas.openxmlformats.org/officeDocument/2006/relationships/hyperlink" Target="http://www.rtco.com/inv/drp_detail.asp?conum=5236" TargetMode="External" /><Relationship Id="rId265" Type="http://schemas.openxmlformats.org/officeDocument/2006/relationships/hyperlink" Target="http://www.aflac.com/us/en/investors/dripstockpurchase.aspx" TargetMode="External" /><Relationship Id="rId266" Type="http://schemas.openxmlformats.org/officeDocument/2006/relationships/hyperlink" Target="http://media.corporate-ir.net/media_files/irol/87/87080/DRIP.pdf" TargetMode="External" /><Relationship Id="rId267" Type="http://schemas.openxmlformats.org/officeDocument/2006/relationships/hyperlink" Target="http://www.clarcor.com/investor/drpstockplan.aspx" TargetMode="External" /><Relationship Id="rId268" Type="http://schemas.openxmlformats.org/officeDocument/2006/relationships/hyperlink" Target="https://vault.melloninvestor.com/jsp/enroll/Search.jsp" TargetMode="External" /><Relationship Id="rId269" Type="http://schemas.openxmlformats.org/officeDocument/2006/relationships/hyperlink" Target="https://vault.melloninvestor.com/jsp/enroll/Search.jsp" TargetMode="External" /><Relationship Id="rId270" Type="http://schemas.openxmlformats.org/officeDocument/2006/relationships/hyperlink" Target="https://vault.melloninvestor.com/jsp/enroll/Search.jsp" TargetMode="External" /><Relationship Id="rId271" Type="http://schemas.openxmlformats.org/officeDocument/2006/relationships/hyperlink" Target="https://vault.melloninvestor.com/jsp/enroll/Search.jsp" TargetMode="External" /><Relationship Id="rId272" Type="http://schemas.openxmlformats.org/officeDocument/2006/relationships/hyperlink" Target="https://vault.melloninvestor.com/jsp/enroll/Search.jsp" TargetMode="External" /><Relationship Id="rId273" Type="http://schemas.openxmlformats.org/officeDocument/2006/relationships/hyperlink" Target="https://vault.melloninvestor.com/jsp/enroll/Search.jsp" TargetMode="External" /><Relationship Id="rId274" Type="http://schemas.openxmlformats.org/officeDocument/2006/relationships/hyperlink" Target="https://vault.melloninvestor.com/jsp/enroll/Search.jsp" TargetMode="External" /><Relationship Id="rId275" Type="http://schemas.openxmlformats.org/officeDocument/2006/relationships/hyperlink" Target="https://vault.melloninvestor.com/jsp/enroll/Search.jsp" TargetMode="External" /><Relationship Id="rId276" Type="http://schemas.openxmlformats.org/officeDocument/2006/relationships/hyperlink" Target="https://vault.melloninvestor.com/jsp/enroll/Search.jsp" TargetMode="External" /><Relationship Id="rId277" Type="http://schemas.openxmlformats.org/officeDocument/2006/relationships/hyperlink" Target="https://vault.melloninvestor.com/jsp/enroll/Search.jsp" TargetMode="External" /><Relationship Id="rId278" Type="http://schemas.openxmlformats.org/officeDocument/2006/relationships/hyperlink" Target="https://vault.melloninvestor.com/jsp/enroll/Search.jsp" TargetMode="External" /><Relationship Id="rId279" Type="http://schemas.openxmlformats.org/officeDocument/2006/relationships/hyperlink" Target="https://vault.melloninvestor.com/jsp/enroll/Search.jsp" TargetMode="External" /><Relationship Id="rId280" Type="http://schemas.openxmlformats.org/officeDocument/2006/relationships/hyperlink" Target="https://vault.melloninvestor.com/jsp/enroll/Search.jsp" TargetMode="External" /><Relationship Id="rId281" Type="http://schemas.openxmlformats.org/officeDocument/2006/relationships/hyperlink" Target="https://vault.melloninvestor.com/jsp/enroll/Search.jsp" TargetMode="External" /><Relationship Id="rId282" Type="http://schemas.openxmlformats.org/officeDocument/2006/relationships/hyperlink" Target="https://vault.melloninvestor.com/jsp/enroll/Search.jsp" TargetMode="External" /><Relationship Id="rId283" Type="http://schemas.openxmlformats.org/officeDocument/2006/relationships/hyperlink" Target="https://vault.melloninvestor.com/jsp/enroll/Search.jsp" TargetMode="External" /><Relationship Id="rId284" Type="http://schemas.openxmlformats.org/officeDocument/2006/relationships/hyperlink" Target="https://vault.melloninvestor.com/jsp/enroll/Search.jsp" TargetMode="External" /><Relationship Id="rId285" Type="http://schemas.openxmlformats.org/officeDocument/2006/relationships/hyperlink" Target="https://vault.melloninvestor.com/jsp/enroll/Search.jsp" TargetMode="External" /><Relationship Id="rId286" Type="http://schemas.openxmlformats.org/officeDocument/2006/relationships/hyperlink" Target="https://vault.melloninvestor.com/jsp/enroll/Search.jsp" TargetMode="External" /><Relationship Id="rId287" Type="http://schemas.openxmlformats.org/officeDocument/2006/relationships/hyperlink" Target="https://vault.melloninvestor.com/jsp/enroll/Search.jsp" TargetMode="External" /><Relationship Id="rId288" Type="http://schemas.openxmlformats.org/officeDocument/2006/relationships/hyperlink" Target="http://www.mgeenergy.com/direct/" TargetMode="External" /><Relationship Id="rId289" Type="http://schemas.openxmlformats.org/officeDocument/2006/relationships/hyperlink" Target="http://www.snl.com/Cache/1001128635.PDF?D=&amp;O=PDF&amp;IID=4104374&amp;OSID=9&amp;Y=&amp;T=&amp;FID=1001128635" TargetMode="External" /><Relationship Id="rId290" Type="http://schemas.openxmlformats.org/officeDocument/2006/relationships/hyperlink" Target="http://www.myersindustries.com/FAQ.html" TargetMode="External" /><Relationship Id="rId291" Type="http://schemas.openxmlformats.org/officeDocument/2006/relationships/hyperlink" Target="http://www.nordson.com/Investors/" TargetMode="External" /><Relationship Id="rId292" Type="http://schemas.openxmlformats.org/officeDocument/2006/relationships/hyperlink" Target="http://www.ottertail.com/investors/inv_faq.cfm" TargetMode="External" /><Relationship Id="rId293" Type="http://schemas.openxmlformats.org/officeDocument/2006/relationships/hyperlink" Target="http://phx.corporate-ir.net/phoenix.zhtml?c=97464&amp;p=irol-faq" TargetMode="External" /><Relationship Id="rId294" Type="http://schemas.openxmlformats.org/officeDocument/2006/relationships/hyperlink" Target="http://www.pg.com/investors/investing-in-pg.shtml" TargetMode="External" /><Relationship Id="rId295" Type="http://schemas.openxmlformats.org/officeDocument/2006/relationships/hyperlink" Target="http://www.snl.com/irweblinkx/drip.aspx?iid=103386" TargetMode="External" /><Relationship Id="rId296" Type="http://schemas.openxmlformats.org/officeDocument/2006/relationships/hyperlink" Target="http://www.tennantco.com/na-en/about/investor-relations.aspx" TargetMode="External" /><Relationship Id="rId297" Type="http://schemas.openxmlformats.org/officeDocument/2006/relationships/hyperlink" Target="https://www.nationalcity.com/main/micro-site/shareholder-services/reinvestment-plans/pages/dividend-reinvestment.asp" TargetMode="External" /><Relationship Id="rId298" Type="http://schemas.openxmlformats.org/officeDocument/2006/relationships/hyperlink" Target="http://www.snl.com/irweblinkx/corporateprofile.aspx?iid=100163" TargetMode="External" /><Relationship Id="rId299" Type="http://schemas.openxmlformats.org/officeDocument/2006/relationships/hyperlink" Target="http://www.rtco.com/inv/drp_detail.asp?conum=6344" TargetMode="External" /><Relationship Id="rId300" Type="http://schemas.openxmlformats.org/officeDocument/2006/relationships/hyperlink" Target="http://finance.yahoo.com/q?s=BWL-A" TargetMode="External" /><Relationship Id="rId301" Type="http://schemas.openxmlformats.org/officeDocument/2006/relationships/hyperlink" Target="http://bowl-america.com/about.asp" TargetMode="External" /><Relationship Id="rId302" Type="http://schemas.openxmlformats.org/officeDocument/2006/relationships/hyperlink" Target="http://finance.yahoo.com/q?s=CTBI" TargetMode="External" /><Relationship Id="rId303" Type="http://schemas.openxmlformats.org/officeDocument/2006/relationships/hyperlink" Target="http://www.ctbi.com/ii_quarterlyreports.html" TargetMode="External" /><Relationship Id="rId304" Type="http://schemas.openxmlformats.org/officeDocument/2006/relationships/hyperlink" Target="http://www.universalcorp.com/" TargetMode="External" /><Relationship Id="rId305" Type="http://schemas.openxmlformats.org/officeDocument/2006/relationships/hyperlink" Target="http://media.corporate-ir.net/media_files/irol/89/89047/reports/UVVDRIP.pdf" TargetMode="External" /><Relationship Id="rId30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140625" style="0" customWidth="1"/>
    <col min="5" max="6" width="3.7109375" style="0" customWidth="1"/>
    <col min="7" max="7" width="6.7109375" style="0" customWidth="1"/>
    <col min="8" max="8" width="5.28125" style="0" customWidth="1"/>
    <col min="9" max="10" width="6.421875" style="0" customWidth="1"/>
    <col min="11" max="11" width="5.7109375" style="0" customWidth="1"/>
    <col min="12" max="14" width="8.00390625" style="0" customWidth="1"/>
    <col min="15" max="15" width="7.28125" style="0" customWidth="1"/>
    <col min="16" max="16" width="12.7109375" style="0" customWidth="1"/>
  </cols>
  <sheetData>
    <row r="1" spans="1:16" ht="12.75" customHeight="1">
      <c r="A1" s="118" t="s">
        <v>771</v>
      </c>
      <c r="B1" s="119"/>
      <c r="C1" s="124"/>
      <c r="D1" s="120"/>
      <c r="E1" s="123" t="s">
        <v>46</v>
      </c>
      <c r="F1" s="120" t="s">
        <v>45</v>
      </c>
      <c r="G1" s="121"/>
      <c r="H1" s="121"/>
      <c r="I1" s="121"/>
      <c r="J1" s="119"/>
      <c r="K1" s="125"/>
      <c r="L1" s="119"/>
      <c r="M1" s="122" t="s">
        <v>828</v>
      </c>
      <c r="N1" s="126">
        <v>39962</v>
      </c>
      <c r="O1" s="24"/>
      <c r="P1" s="1"/>
    </row>
    <row r="2" spans="1:16" ht="9" customHeight="1">
      <c r="A2" s="25"/>
      <c r="B2" s="3"/>
      <c r="C2" s="3"/>
      <c r="D2" s="5"/>
      <c r="E2" s="6"/>
      <c r="F2" s="6"/>
      <c r="G2" s="6"/>
      <c r="H2" s="6"/>
      <c r="I2" s="117" t="s">
        <v>4</v>
      </c>
      <c r="J2" s="3"/>
      <c r="K2" s="19"/>
      <c r="L2" s="3"/>
      <c r="M2" s="19"/>
      <c r="N2" s="24"/>
      <c r="O2" s="26"/>
      <c r="P2" s="1"/>
    </row>
    <row r="3" spans="1:16" ht="9" customHeight="1">
      <c r="A3" s="115"/>
      <c r="B3" s="116"/>
      <c r="C3" s="3"/>
      <c r="D3" s="5"/>
      <c r="E3" s="6"/>
      <c r="F3" s="6"/>
      <c r="G3" s="6"/>
      <c r="H3" s="6"/>
      <c r="I3" s="27" t="s">
        <v>2</v>
      </c>
      <c r="J3" s="4"/>
      <c r="K3" s="4"/>
      <c r="L3" s="4"/>
      <c r="M3" s="4"/>
      <c r="N3" s="4"/>
      <c r="O3" s="2"/>
      <c r="P3" s="1"/>
    </row>
    <row r="4" spans="1:16" ht="12.75">
      <c r="A4" s="29" t="s">
        <v>0</v>
      </c>
      <c r="B4" s="4"/>
      <c r="C4" s="4"/>
      <c r="D4" s="7"/>
      <c r="E4" s="3"/>
      <c r="F4" s="3"/>
      <c r="G4" s="1"/>
      <c r="H4" s="1"/>
      <c r="I4" s="84" t="s">
        <v>829</v>
      </c>
      <c r="J4" s="85"/>
      <c r="K4" s="85"/>
      <c r="L4" s="85"/>
      <c r="M4" s="85"/>
      <c r="N4" s="86"/>
      <c r="O4" s="45"/>
      <c r="P4" s="9"/>
    </row>
    <row r="5" spans="1:16" ht="12.75">
      <c r="A5" s="35"/>
      <c r="B5" s="17"/>
      <c r="C5" s="17"/>
      <c r="D5" s="33" t="s">
        <v>7</v>
      </c>
      <c r="E5" s="104" t="s">
        <v>15</v>
      </c>
      <c r="F5" s="32"/>
      <c r="G5" s="31">
        <v>39962</v>
      </c>
      <c r="H5" s="66"/>
      <c r="I5" s="56" t="s">
        <v>755</v>
      </c>
      <c r="J5" s="64"/>
      <c r="K5" s="87" t="s">
        <v>552</v>
      </c>
      <c r="L5" s="10"/>
      <c r="M5" s="38" t="s">
        <v>551</v>
      </c>
      <c r="N5" s="55"/>
      <c r="O5" s="55"/>
      <c r="P5" s="9"/>
    </row>
    <row r="6" spans="1:16" ht="12.75" customHeight="1">
      <c r="A6" s="56" t="s">
        <v>543</v>
      </c>
      <c r="B6" s="72" t="s">
        <v>544</v>
      </c>
      <c r="C6" s="72" t="s">
        <v>837</v>
      </c>
      <c r="D6" s="34" t="s">
        <v>545</v>
      </c>
      <c r="E6" s="30" t="s">
        <v>5</v>
      </c>
      <c r="F6" s="105" t="s">
        <v>6</v>
      </c>
      <c r="G6" s="72" t="s">
        <v>830</v>
      </c>
      <c r="H6" s="73" t="s">
        <v>831</v>
      </c>
      <c r="I6" s="71" t="s">
        <v>546</v>
      </c>
      <c r="J6" s="88" t="s">
        <v>547</v>
      </c>
      <c r="K6" s="88" t="s">
        <v>553</v>
      </c>
      <c r="L6" s="80" t="s">
        <v>548</v>
      </c>
      <c r="M6" s="89" t="s">
        <v>549</v>
      </c>
      <c r="N6" s="81" t="s">
        <v>550</v>
      </c>
      <c r="O6" s="90" t="s">
        <v>817</v>
      </c>
      <c r="P6" s="57" t="s">
        <v>757</v>
      </c>
    </row>
    <row r="7" spans="1:16" ht="11.25" customHeight="1">
      <c r="A7" s="35" t="s">
        <v>555</v>
      </c>
      <c r="B7" s="17" t="s">
        <v>556</v>
      </c>
      <c r="C7" s="36" t="s">
        <v>857</v>
      </c>
      <c r="D7" s="37">
        <v>56</v>
      </c>
      <c r="E7" s="67" t="s">
        <v>754</v>
      </c>
      <c r="F7" s="68" t="s">
        <v>725</v>
      </c>
      <c r="G7" s="77">
        <v>24.72</v>
      </c>
      <c r="H7" s="39">
        <f aca="true" t="shared" si="0" ref="H7:H38">((J7*4)/G7)*100</f>
        <v>4.207119741100325</v>
      </c>
      <c r="I7" s="40">
        <v>0.25</v>
      </c>
      <c r="J7" s="40">
        <v>0.26</v>
      </c>
      <c r="K7" s="41">
        <f aca="true" t="shared" si="1" ref="K7:K38">((J7/I7)-1)*100</f>
        <v>4.0000000000000036</v>
      </c>
      <c r="L7" s="42">
        <v>39862</v>
      </c>
      <c r="M7" s="43">
        <v>39864</v>
      </c>
      <c r="N7" s="44">
        <v>39878</v>
      </c>
      <c r="O7" s="44" t="s">
        <v>911</v>
      </c>
      <c r="P7" s="45"/>
    </row>
    <row r="8" spans="1:16" ht="11.25" customHeight="1">
      <c r="A8" s="46" t="s">
        <v>554</v>
      </c>
      <c r="B8" s="10" t="s">
        <v>557</v>
      </c>
      <c r="C8" s="47" t="s">
        <v>844</v>
      </c>
      <c r="D8" s="48">
        <v>54</v>
      </c>
      <c r="E8" s="67" t="s">
        <v>754</v>
      </c>
      <c r="F8" s="68" t="s">
        <v>754</v>
      </c>
      <c r="G8" s="78">
        <v>31.35</v>
      </c>
      <c r="H8" s="49">
        <f t="shared" si="0"/>
        <v>3.1897926634768736</v>
      </c>
      <c r="I8" s="50">
        <v>0.235</v>
      </c>
      <c r="J8" s="50">
        <v>0.25</v>
      </c>
      <c r="K8" s="51">
        <f t="shared" si="1"/>
        <v>6.382978723404253</v>
      </c>
      <c r="L8" s="101">
        <v>39393</v>
      </c>
      <c r="M8" s="102">
        <v>39395</v>
      </c>
      <c r="N8" s="103">
        <v>39417</v>
      </c>
      <c r="O8" s="54" t="s">
        <v>911</v>
      </c>
      <c r="P8" s="55"/>
    </row>
    <row r="9" spans="1:16" ht="11.25" customHeight="1">
      <c r="A9" s="46" t="s">
        <v>559</v>
      </c>
      <c r="B9" s="10" t="s">
        <v>560</v>
      </c>
      <c r="C9" s="47" t="s">
        <v>858</v>
      </c>
      <c r="D9" s="48">
        <v>53</v>
      </c>
      <c r="E9" s="67" t="s">
        <v>725</v>
      </c>
      <c r="F9" s="68" t="s">
        <v>754</v>
      </c>
      <c r="G9" s="78">
        <v>31.44</v>
      </c>
      <c r="H9" s="49">
        <f t="shared" si="0"/>
        <v>3.1806615776081424</v>
      </c>
      <c r="I9" s="50">
        <v>0.2</v>
      </c>
      <c r="J9" s="50">
        <v>0.25</v>
      </c>
      <c r="K9" s="51">
        <f t="shared" si="1"/>
        <v>25</v>
      </c>
      <c r="L9" s="52">
        <v>39689</v>
      </c>
      <c r="M9" s="53">
        <v>39691</v>
      </c>
      <c r="N9" s="54">
        <v>39706</v>
      </c>
      <c r="O9" s="54" t="s">
        <v>801</v>
      </c>
      <c r="P9" s="55"/>
    </row>
    <row r="10" spans="1:16" ht="11.25" customHeight="1">
      <c r="A10" s="46" t="s">
        <v>715</v>
      </c>
      <c r="B10" s="10" t="s">
        <v>716</v>
      </c>
      <c r="C10" s="47" t="s">
        <v>861</v>
      </c>
      <c r="D10" s="48">
        <v>53</v>
      </c>
      <c r="E10" s="67" t="s">
        <v>754</v>
      </c>
      <c r="F10" s="68" t="s">
        <v>754</v>
      </c>
      <c r="G10" s="78">
        <v>42.44</v>
      </c>
      <c r="H10" s="49">
        <f t="shared" si="0"/>
        <v>3.722902921771914</v>
      </c>
      <c r="I10" s="50">
        <v>0.375</v>
      </c>
      <c r="J10" s="50">
        <v>0.395</v>
      </c>
      <c r="K10" s="51">
        <f t="shared" si="1"/>
        <v>5.3333333333333455</v>
      </c>
      <c r="L10" s="52">
        <v>39750</v>
      </c>
      <c r="M10" s="53">
        <v>39752</v>
      </c>
      <c r="N10" s="54">
        <v>39766</v>
      </c>
      <c r="O10" s="54" t="s">
        <v>911</v>
      </c>
      <c r="P10" s="55"/>
    </row>
    <row r="11" spans="1:16" ht="11.25" customHeight="1">
      <c r="A11" s="56" t="s">
        <v>566</v>
      </c>
      <c r="B11" s="57" t="s">
        <v>563</v>
      </c>
      <c r="C11" s="58" t="s">
        <v>853</v>
      </c>
      <c r="D11" s="59">
        <v>53</v>
      </c>
      <c r="E11" s="67" t="s">
        <v>754</v>
      </c>
      <c r="F11" s="68" t="s">
        <v>754</v>
      </c>
      <c r="G11" s="79">
        <v>33.48</v>
      </c>
      <c r="H11" s="60">
        <f t="shared" si="0"/>
        <v>4.778972520908006</v>
      </c>
      <c r="I11" s="61">
        <v>0.39</v>
      </c>
      <c r="J11" s="61">
        <v>0.4</v>
      </c>
      <c r="K11" s="62">
        <f t="shared" si="1"/>
        <v>2.564102564102577</v>
      </c>
      <c r="L11" s="74">
        <v>39876</v>
      </c>
      <c r="M11" s="75">
        <v>39878</v>
      </c>
      <c r="N11" s="63">
        <v>39904</v>
      </c>
      <c r="O11" s="189" t="s">
        <v>911</v>
      </c>
      <c r="P11" s="64"/>
    </row>
    <row r="12" spans="1:16" ht="11.25" customHeight="1">
      <c r="A12" s="35" t="s">
        <v>567</v>
      </c>
      <c r="B12" s="17" t="s">
        <v>558</v>
      </c>
      <c r="C12" s="36" t="s">
        <v>897</v>
      </c>
      <c r="D12" s="37">
        <v>53</v>
      </c>
      <c r="E12" s="65" t="s">
        <v>754</v>
      </c>
      <c r="F12" s="66" t="s">
        <v>725</v>
      </c>
      <c r="G12" s="77">
        <v>51.94</v>
      </c>
      <c r="H12" s="39">
        <f t="shared" si="0"/>
        <v>3.3885252214093184</v>
      </c>
      <c r="I12" s="40">
        <v>0.4</v>
      </c>
      <c r="J12" s="40">
        <v>0.44</v>
      </c>
      <c r="K12" s="41">
        <f t="shared" si="1"/>
        <v>9.999999999999986</v>
      </c>
      <c r="L12" s="42">
        <v>39925</v>
      </c>
      <c r="M12" s="43">
        <v>39927</v>
      </c>
      <c r="N12" s="44">
        <v>39948</v>
      </c>
      <c r="O12" s="54" t="s">
        <v>912</v>
      </c>
      <c r="P12" s="45"/>
    </row>
    <row r="13" spans="1:16" ht="11.25" customHeight="1">
      <c r="A13" s="46" t="s">
        <v>564</v>
      </c>
      <c r="B13" s="10" t="s">
        <v>565</v>
      </c>
      <c r="C13" s="47" t="s">
        <v>860</v>
      </c>
      <c r="D13" s="48">
        <v>52</v>
      </c>
      <c r="E13" s="67" t="s">
        <v>754</v>
      </c>
      <c r="F13" s="68" t="s">
        <v>754</v>
      </c>
      <c r="G13" s="78">
        <v>42.26</v>
      </c>
      <c r="H13" s="49">
        <f t="shared" si="0"/>
        <v>2.36630383341221</v>
      </c>
      <c r="I13" s="50">
        <v>0.21</v>
      </c>
      <c r="J13" s="50">
        <v>0.25</v>
      </c>
      <c r="K13" s="51">
        <f t="shared" si="1"/>
        <v>19.047619047619047</v>
      </c>
      <c r="L13" s="52">
        <v>39681</v>
      </c>
      <c r="M13" s="53">
        <v>39685</v>
      </c>
      <c r="N13" s="54">
        <v>39696</v>
      </c>
      <c r="O13" s="54" t="s">
        <v>911</v>
      </c>
      <c r="P13" s="55"/>
    </row>
    <row r="14" spans="1:16" ht="11.25" customHeight="1">
      <c r="A14" s="46" t="s">
        <v>561</v>
      </c>
      <c r="B14" s="10" t="s">
        <v>562</v>
      </c>
      <c r="C14" s="47" t="s">
        <v>860</v>
      </c>
      <c r="D14" s="48">
        <v>52</v>
      </c>
      <c r="E14" s="67" t="s">
        <v>754</v>
      </c>
      <c r="F14" s="68" t="s">
        <v>754</v>
      </c>
      <c r="G14" s="78">
        <v>32.09</v>
      </c>
      <c r="H14" s="49">
        <f t="shared" si="0"/>
        <v>4.113430975381738</v>
      </c>
      <c r="I14" s="50">
        <v>0.3</v>
      </c>
      <c r="J14" s="50">
        <v>0.33</v>
      </c>
      <c r="K14" s="51">
        <f t="shared" si="1"/>
        <v>10.000000000000009</v>
      </c>
      <c r="L14" s="52">
        <v>39764</v>
      </c>
      <c r="M14" s="53">
        <v>39766</v>
      </c>
      <c r="N14" s="54">
        <v>39792</v>
      </c>
      <c r="O14" s="54" t="s">
        <v>911</v>
      </c>
      <c r="P14" s="55"/>
    </row>
    <row r="15" spans="1:16" ht="11.25" customHeight="1">
      <c r="A15" s="46" t="s">
        <v>568</v>
      </c>
      <c r="B15" s="10" t="s">
        <v>569</v>
      </c>
      <c r="C15" s="47" t="s">
        <v>838</v>
      </c>
      <c r="D15" s="48">
        <v>51</v>
      </c>
      <c r="E15" s="67" t="s">
        <v>754</v>
      </c>
      <c r="F15" s="68" t="s">
        <v>754</v>
      </c>
      <c r="G15" s="78">
        <v>57.1</v>
      </c>
      <c r="H15" s="49">
        <f t="shared" si="0"/>
        <v>3.572679509632224</v>
      </c>
      <c r="I15" s="50">
        <v>0.5</v>
      </c>
      <c r="J15" s="50">
        <v>0.51</v>
      </c>
      <c r="K15" s="51">
        <f t="shared" si="1"/>
        <v>2.0000000000000018</v>
      </c>
      <c r="L15" s="52">
        <v>39862</v>
      </c>
      <c r="M15" s="53">
        <v>39864</v>
      </c>
      <c r="N15" s="54">
        <v>39884</v>
      </c>
      <c r="O15" s="54" t="s">
        <v>910</v>
      </c>
      <c r="P15" s="55"/>
    </row>
    <row r="16" spans="1:16" ht="11.25" customHeight="1">
      <c r="A16" s="56" t="s">
        <v>570</v>
      </c>
      <c r="B16" s="57" t="s">
        <v>571</v>
      </c>
      <c r="C16" s="58" t="s">
        <v>882</v>
      </c>
      <c r="D16" s="59">
        <v>51</v>
      </c>
      <c r="E16" s="71" t="s">
        <v>754</v>
      </c>
      <c r="F16" s="73" t="s">
        <v>754</v>
      </c>
      <c r="G16" s="79">
        <v>27.09</v>
      </c>
      <c r="H16" s="206">
        <f t="shared" si="0"/>
        <v>10.0406053894426</v>
      </c>
      <c r="I16" s="61">
        <v>0.67</v>
      </c>
      <c r="J16" s="61">
        <v>0.68</v>
      </c>
      <c r="K16" s="159">
        <f t="shared" si="1"/>
        <v>1.4925373134328401</v>
      </c>
      <c r="L16" s="74">
        <v>39869</v>
      </c>
      <c r="M16" s="75">
        <v>39871</v>
      </c>
      <c r="N16" s="63">
        <v>39892</v>
      </c>
      <c r="O16" s="63" t="s">
        <v>911</v>
      </c>
      <c r="P16" s="55"/>
    </row>
    <row r="17" spans="1:16" ht="11.25" customHeight="1">
      <c r="A17" s="35" t="s">
        <v>675</v>
      </c>
      <c r="B17" s="17" t="s">
        <v>676</v>
      </c>
      <c r="C17" s="36" t="s">
        <v>882</v>
      </c>
      <c r="D17" s="37">
        <v>49</v>
      </c>
      <c r="E17" s="67" t="s">
        <v>754</v>
      </c>
      <c r="F17" s="68" t="s">
        <v>754</v>
      </c>
      <c r="G17" s="77">
        <v>22.75</v>
      </c>
      <c r="H17" s="39">
        <f t="shared" si="0"/>
        <v>5.8901098901098905</v>
      </c>
      <c r="I17" s="40">
        <v>0.325</v>
      </c>
      <c r="J17" s="40">
        <v>0.335</v>
      </c>
      <c r="K17" s="41">
        <f t="shared" si="1"/>
        <v>3.076923076923088</v>
      </c>
      <c r="L17" s="42">
        <v>39764</v>
      </c>
      <c r="M17" s="43">
        <v>39766</v>
      </c>
      <c r="N17" s="44">
        <v>39783</v>
      </c>
      <c r="O17" s="44" t="s">
        <v>911</v>
      </c>
      <c r="P17" s="45"/>
    </row>
    <row r="18" spans="1:16" ht="11.25" customHeight="1">
      <c r="A18" s="46" t="s">
        <v>572</v>
      </c>
      <c r="B18" s="10" t="s">
        <v>573</v>
      </c>
      <c r="C18" s="47" t="s">
        <v>841</v>
      </c>
      <c r="D18" s="48">
        <v>48</v>
      </c>
      <c r="E18" s="67" t="s">
        <v>725</v>
      </c>
      <c r="F18" s="68" t="s">
        <v>725</v>
      </c>
      <c r="G18" s="78">
        <v>22.61</v>
      </c>
      <c r="H18" s="49">
        <f t="shared" si="0"/>
        <v>6.899601946041575</v>
      </c>
      <c r="I18" s="50">
        <v>0.355</v>
      </c>
      <c r="J18" s="50">
        <v>0.39</v>
      </c>
      <c r="K18" s="51">
        <f t="shared" si="1"/>
        <v>9.859154929577475</v>
      </c>
      <c r="L18" s="101">
        <v>39526</v>
      </c>
      <c r="M18" s="102">
        <v>39528</v>
      </c>
      <c r="N18" s="103">
        <v>39553</v>
      </c>
      <c r="O18" s="54" t="s">
        <v>912</v>
      </c>
      <c r="P18" s="55"/>
    </row>
    <row r="19" spans="1:16" ht="11.25" customHeight="1">
      <c r="A19" s="46" t="s">
        <v>576</v>
      </c>
      <c r="B19" s="10" t="s">
        <v>577</v>
      </c>
      <c r="C19" s="47" t="s">
        <v>855</v>
      </c>
      <c r="D19" s="48">
        <v>47</v>
      </c>
      <c r="E19" s="67" t="s">
        <v>725</v>
      </c>
      <c r="F19" s="68" t="s">
        <v>725</v>
      </c>
      <c r="G19" s="78">
        <v>49.16</v>
      </c>
      <c r="H19" s="49">
        <f t="shared" si="0"/>
        <v>3.336045565500407</v>
      </c>
      <c r="I19" s="50">
        <v>0.38</v>
      </c>
      <c r="J19" s="50">
        <v>0.41</v>
      </c>
      <c r="K19" s="51">
        <f t="shared" si="1"/>
        <v>7.8947368421052655</v>
      </c>
      <c r="L19" s="52">
        <v>39884</v>
      </c>
      <c r="M19" s="53">
        <v>39887</v>
      </c>
      <c r="N19" s="54">
        <v>39904</v>
      </c>
      <c r="O19" s="54" t="s">
        <v>911</v>
      </c>
      <c r="P19" s="55"/>
    </row>
    <row r="20" spans="1:16" ht="11.25" customHeight="1">
      <c r="A20" s="46" t="s">
        <v>582</v>
      </c>
      <c r="B20" s="10" t="s">
        <v>583</v>
      </c>
      <c r="C20" s="47" t="s">
        <v>887</v>
      </c>
      <c r="D20" s="48">
        <v>47</v>
      </c>
      <c r="E20" s="67" t="s">
        <v>754</v>
      </c>
      <c r="F20" s="68" t="s">
        <v>754</v>
      </c>
      <c r="G20" s="78">
        <v>55.16</v>
      </c>
      <c r="H20" s="49">
        <f t="shared" si="0"/>
        <v>3.5532994923857872</v>
      </c>
      <c r="I20" s="50">
        <v>0.46</v>
      </c>
      <c r="J20" s="50">
        <v>0.49</v>
      </c>
      <c r="K20" s="51">
        <f t="shared" si="1"/>
        <v>6.521739130434767</v>
      </c>
      <c r="L20" s="52">
        <v>39955</v>
      </c>
      <c r="M20" s="53">
        <v>39959</v>
      </c>
      <c r="N20" s="54">
        <v>39973</v>
      </c>
      <c r="O20" s="54" t="s">
        <v>911</v>
      </c>
      <c r="P20" s="55"/>
    </row>
    <row r="21" spans="1:16" ht="11.25" customHeight="1">
      <c r="A21" s="56" t="s">
        <v>574</v>
      </c>
      <c r="B21" s="57" t="s">
        <v>575</v>
      </c>
      <c r="C21" s="58" t="s">
        <v>891</v>
      </c>
      <c r="D21" s="59">
        <v>46</v>
      </c>
      <c r="E21" s="67" t="s">
        <v>754</v>
      </c>
      <c r="F21" s="68" t="s">
        <v>725</v>
      </c>
      <c r="G21" s="79">
        <v>19.01</v>
      </c>
      <c r="H21" s="60">
        <f t="shared" si="0"/>
        <v>1.788532351394003</v>
      </c>
      <c r="I21" s="61">
        <v>0.08</v>
      </c>
      <c r="J21" s="61">
        <v>0.085</v>
      </c>
      <c r="K21" s="62">
        <f t="shared" si="1"/>
        <v>6.25</v>
      </c>
      <c r="L21" s="74">
        <v>39645</v>
      </c>
      <c r="M21" s="75">
        <v>39647</v>
      </c>
      <c r="N21" s="63">
        <v>39661</v>
      </c>
      <c r="O21" s="54" t="s">
        <v>914</v>
      </c>
      <c r="P21" s="64"/>
    </row>
    <row r="22" spans="1:16" ht="11.25" customHeight="1">
      <c r="A22" s="35" t="s">
        <v>606</v>
      </c>
      <c r="B22" s="17" t="s">
        <v>607</v>
      </c>
      <c r="C22" s="36" t="s">
        <v>889</v>
      </c>
      <c r="D22" s="37">
        <v>46</v>
      </c>
      <c r="E22" s="65" t="s">
        <v>754</v>
      </c>
      <c r="F22" s="66" t="s">
        <v>754</v>
      </c>
      <c r="G22" s="77">
        <v>46.07</v>
      </c>
      <c r="H22" s="39">
        <f t="shared" si="0"/>
        <v>2.4744953331886257</v>
      </c>
      <c r="I22" s="40">
        <v>0.28</v>
      </c>
      <c r="J22" s="40">
        <v>0.285</v>
      </c>
      <c r="K22" s="156">
        <f t="shared" si="1"/>
        <v>1.7857142857142572</v>
      </c>
      <c r="L22" s="42">
        <v>39790</v>
      </c>
      <c r="M22" s="43">
        <v>39792</v>
      </c>
      <c r="N22" s="44">
        <v>39813</v>
      </c>
      <c r="O22" s="44" t="s">
        <v>911</v>
      </c>
      <c r="P22" s="45"/>
    </row>
    <row r="23" spans="1:16" ht="11.25" customHeight="1">
      <c r="A23" s="46" t="s">
        <v>578</v>
      </c>
      <c r="B23" s="10" t="s">
        <v>579</v>
      </c>
      <c r="C23" s="47" t="s">
        <v>856</v>
      </c>
      <c r="D23" s="48">
        <v>46</v>
      </c>
      <c r="E23" s="67" t="s">
        <v>725</v>
      </c>
      <c r="F23" s="68" t="s">
        <v>725</v>
      </c>
      <c r="G23" s="78">
        <v>65.95</v>
      </c>
      <c r="H23" s="49">
        <f t="shared" si="0"/>
        <v>2.66868840030326</v>
      </c>
      <c r="I23" s="50">
        <v>0.4</v>
      </c>
      <c r="J23" s="50">
        <v>0.44</v>
      </c>
      <c r="K23" s="51">
        <f t="shared" si="1"/>
        <v>9.999999999999986</v>
      </c>
      <c r="L23" s="52">
        <v>39925</v>
      </c>
      <c r="M23" s="53">
        <v>39927</v>
      </c>
      <c r="N23" s="54">
        <v>39948</v>
      </c>
      <c r="O23" s="54" t="s">
        <v>912</v>
      </c>
      <c r="P23" s="55"/>
    </row>
    <row r="24" spans="1:16" ht="11.25" customHeight="1">
      <c r="A24" s="46" t="s">
        <v>717</v>
      </c>
      <c r="B24" s="10" t="s">
        <v>718</v>
      </c>
      <c r="C24" s="47" t="s">
        <v>858</v>
      </c>
      <c r="D24" s="48">
        <v>45</v>
      </c>
      <c r="E24" s="67" t="s">
        <v>754</v>
      </c>
      <c r="F24" s="68" t="s">
        <v>754</v>
      </c>
      <c r="G24" s="78">
        <v>38.4</v>
      </c>
      <c r="H24" s="49">
        <f t="shared" si="0"/>
        <v>1.901041666666667</v>
      </c>
      <c r="I24" s="50">
        <v>0.175</v>
      </c>
      <c r="J24" s="50">
        <v>0.1825</v>
      </c>
      <c r="K24" s="51">
        <f t="shared" si="1"/>
        <v>4.285714285714293</v>
      </c>
      <c r="L24" s="101">
        <v>39434</v>
      </c>
      <c r="M24" s="102">
        <v>39437</v>
      </c>
      <c r="N24" s="103">
        <v>39451</v>
      </c>
      <c r="O24" s="54" t="s">
        <v>911</v>
      </c>
      <c r="P24" s="55"/>
    </row>
    <row r="25" spans="1:16" ht="11.25" customHeight="1">
      <c r="A25" s="46" t="s">
        <v>580</v>
      </c>
      <c r="B25" s="10" t="s">
        <v>581</v>
      </c>
      <c r="C25" s="47" t="s">
        <v>858</v>
      </c>
      <c r="D25" s="48">
        <v>45</v>
      </c>
      <c r="E25" s="67" t="s">
        <v>754</v>
      </c>
      <c r="F25" s="68" t="s">
        <v>754</v>
      </c>
      <c r="G25" s="78">
        <v>32.29</v>
      </c>
      <c r="H25" s="49">
        <f t="shared" si="0"/>
        <v>3.8401982037782596</v>
      </c>
      <c r="I25" s="50">
        <v>0.28</v>
      </c>
      <c r="J25" s="50">
        <v>0.31</v>
      </c>
      <c r="K25" s="51">
        <f t="shared" si="1"/>
        <v>10.714285714285698</v>
      </c>
      <c r="L25" s="52">
        <v>39717</v>
      </c>
      <c r="M25" s="53">
        <v>39721</v>
      </c>
      <c r="N25" s="54">
        <v>39735</v>
      </c>
      <c r="O25" s="54" t="s">
        <v>35</v>
      </c>
      <c r="P25" s="55"/>
    </row>
    <row r="26" spans="1:16" ht="11.25" customHeight="1">
      <c r="A26" s="56" t="s">
        <v>584</v>
      </c>
      <c r="B26" s="57" t="s">
        <v>585</v>
      </c>
      <c r="C26" s="58" t="s">
        <v>885</v>
      </c>
      <c r="D26" s="59">
        <v>44</v>
      </c>
      <c r="E26" s="106" t="s">
        <v>8</v>
      </c>
      <c r="F26" s="107" t="s">
        <v>8</v>
      </c>
      <c r="G26" s="79">
        <v>22.5</v>
      </c>
      <c r="H26" s="60">
        <f t="shared" si="0"/>
        <v>1.4222222222222223</v>
      </c>
      <c r="I26" s="179">
        <f>0.08/1.03</f>
        <v>0.07766990291262135</v>
      </c>
      <c r="J26" s="61">
        <v>0.08</v>
      </c>
      <c r="K26" s="62">
        <f t="shared" si="1"/>
        <v>3.0000000000000027</v>
      </c>
      <c r="L26" s="74">
        <v>39878</v>
      </c>
      <c r="M26" s="75">
        <v>39882</v>
      </c>
      <c r="N26" s="63">
        <v>39912</v>
      </c>
      <c r="O26" s="63" t="s">
        <v>914</v>
      </c>
      <c r="P26" s="180" t="s">
        <v>23</v>
      </c>
    </row>
    <row r="27" spans="1:16" ht="11.25" customHeight="1">
      <c r="A27" s="35" t="s">
        <v>588</v>
      </c>
      <c r="B27" s="17" t="s">
        <v>589</v>
      </c>
      <c r="C27" s="36" t="s">
        <v>841</v>
      </c>
      <c r="D27" s="176">
        <v>44</v>
      </c>
      <c r="E27" s="65" t="s">
        <v>725</v>
      </c>
      <c r="F27" s="66" t="s">
        <v>725</v>
      </c>
      <c r="G27" s="77">
        <v>39.65</v>
      </c>
      <c r="H27" s="39">
        <f t="shared" si="0"/>
        <v>3.5308953341740223</v>
      </c>
      <c r="I27" s="40">
        <v>0.33</v>
      </c>
      <c r="J27" s="40">
        <v>0.35</v>
      </c>
      <c r="K27" s="41">
        <f t="shared" si="1"/>
        <v>6.060606060606055</v>
      </c>
      <c r="L27" s="42">
        <v>39890</v>
      </c>
      <c r="M27" s="43">
        <v>39892</v>
      </c>
      <c r="N27" s="44">
        <v>39910</v>
      </c>
      <c r="O27" s="177" t="s">
        <v>923</v>
      </c>
      <c r="P27" s="45"/>
    </row>
    <row r="28" spans="1:16" ht="11.25" customHeight="1">
      <c r="A28" s="46" t="s">
        <v>719</v>
      </c>
      <c r="B28" s="10" t="s">
        <v>720</v>
      </c>
      <c r="C28" s="47" t="s">
        <v>846</v>
      </c>
      <c r="D28" s="48">
        <v>43</v>
      </c>
      <c r="E28" s="67" t="s">
        <v>754</v>
      </c>
      <c r="F28" s="68" t="s">
        <v>725</v>
      </c>
      <c r="G28" s="78">
        <v>17.73</v>
      </c>
      <c r="H28" s="49">
        <f t="shared" si="0"/>
        <v>5.1889452904681335</v>
      </c>
      <c r="I28" s="50">
        <v>0.22</v>
      </c>
      <c r="J28" s="50">
        <v>0.23</v>
      </c>
      <c r="K28" s="51">
        <f t="shared" si="1"/>
        <v>4.545454545454541</v>
      </c>
      <c r="L28" s="101">
        <v>39611</v>
      </c>
      <c r="M28" s="102">
        <v>39615</v>
      </c>
      <c r="N28" s="103">
        <v>39630</v>
      </c>
      <c r="O28" s="54" t="s">
        <v>912</v>
      </c>
      <c r="P28" s="55"/>
    </row>
    <row r="29" spans="1:16" ht="11.25" customHeight="1">
      <c r="A29" s="46" t="s">
        <v>598</v>
      </c>
      <c r="B29" s="10" t="s">
        <v>599</v>
      </c>
      <c r="C29" s="47" t="s">
        <v>886</v>
      </c>
      <c r="D29" s="48">
        <v>43</v>
      </c>
      <c r="E29" s="67" t="s">
        <v>754</v>
      </c>
      <c r="F29" s="68" t="s">
        <v>754</v>
      </c>
      <c r="G29" s="78">
        <v>34.74</v>
      </c>
      <c r="H29" s="49">
        <f t="shared" si="0"/>
        <v>2.1876799078871616</v>
      </c>
      <c r="I29" s="50">
        <v>0.185</v>
      </c>
      <c r="J29" s="50">
        <v>0.19</v>
      </c>
      <c r="K29" s="51">
        <f t="shared" si="1"/>
        <v>2.7027027027026973</v>
      </c>
      <c r="L29" s="52">
        <v>39828</v>
      </c>
      <c r="M29" s="53">
        <v>39832</v>
      </c>
      <c r="N29" s="54">
        <v>39859</v>
      </c>
      <c r="O29" s="54" t="s">
        <v>911</v>
      </c>
      <c r="P29" s="55"/>
    </row>
    <row r="30" spans="1:16" ht="11.25" customHeight="1">
      <c r="A30" s="46" t="s">
        <v>586</v>
      </c>
      <c r="B30" s="10" t="s">
        <v>587</v>
      </c>
      <c r="C30" s="47" t="s">
        <v>840</v>
      </c>
      <c r="D30" s="48">
        <v>42</v>
      </c>
      <c r="E30" s="91" t="s">
        <v>8</v>
      </c>
      <c r="F30" s="82" t="s">
        <v>8</v>
      </c>
      <c r="G30" s="78">
        <v>16.18</v>
      </c>
      <c r="H30" s="49">
        <f t="shared" si="0"/>
        <v>3.2138442521631645</v>
      </c>
      <c r="I30" s="50">
        <v>0.125</v>
      </c>
      <c r="J30" s="50">
        <v>0.13</v>
      </c>
      <c r="K30" s="51">
        <f t="shared" si="1"/>
        <v>4.0000000000000036</v>
      </c>
      <c r="L30" s="52">
        <v>39819</v>
      </c>
      <c r="M30" s="53">
        <v>39821</v>
      </c>
      <c r="N30" s="54">
        <v>39846</v>
      </c>
      <c r="O30" s="54" t="s">
        <v>911</v>
      </c>
      <c r="P30" s="55"/>
    </row>
    <row r="31" spans="1:16" ht="11.25" customHeight="1">
      <c r="A31" s="56" t="s">
        <v>590</v>
      </c>
      <c r="B31" s="57" t="s">
        <v>591</v>
      </c>
      <c r="C31" s="58" t="s">
        <v>844</v>
      </c>
      <c r="D31" s="59">
        <v>42</v>
      </c>
      <c r="E31" s="71" t="s">
        <v>754</v>
      </c>
      <c r="F31" s="73" t="s">
        <v>754</v>
      </c>
      <c r="G31" s="79">
        <v>34.82</v>
      </c>
      <c r="H31" s="60">
        <f t="shared" si="0"/>
        <v>3.388856978747846</v>
      </c>
      <c r="I31" s="61">
        <v>0.2925</v>
      </c>
      <c r="J31" s="61">
        <v>0.295</v>
      </c>
      <c r="K31" s="159">
        <f t="shared" si="1"/>
        <v>0.8547008547008517</v>
      </c>
      <c r="L31" s="74">
        <v>39849</v>
      </c>
      <c r="M31" s="75">
        <v>39853</v>
      </c>
      <c r="N31" s="63">
        <v>39864</v>
      </c>
      <c r="O31" s="54" t="s">
        <v>911</v>
      </c>
      <c r="P31" s="64"/>
    </row>
    <row r="32" spans="1:16" ht="11.25" customHeight="1">
      <c r="A32" s="35" t="s">
        <v>765</v>
      </c>
      <c r="B32" s="17" t="s">
        <v>766</v>
      </c>
      <c r="C32" s="36" t="s">
        <v>844</v>
      </c>
      <c r="D32" s="37">
        <v>42</v>
      </c>
      <c r="E32" s="160" t="s">
        <v>8</v>
      </c>
      <c r="F32" s="83" t="s">
        <v>8</v>
      </c>
      <c r="G32" s="77">
        <v>20.25</v>
      </c>
      <c r="H32" s="39">
        <f t="shared" si="0"/>
        <v>3.2592592592592595</v>
      </c>
      <c r="I32" s="40">
        <v>0.16125</v>
      </c>
      <c r="J32" s="40">
        <v>0.165</v>
      </c>
      <c r="K32" s="41">
        <f t="shared" si="1"/>
        <v>2.3255813953488413</v>
      </c>
      <c r="L32" s="42">
        <v>39849</v>
      </c>
      <c r="M32" s="43">
        <v>39853</v>
      </c>
      <c r="N32" s="44">
        <v>39873</v>
      </c>
      <c r="O32" s="44" t="s">
        <v>914</v>
      </c>
      <c r="P32" s="45"/>
    </row>
    <row r="33" spans="1:16" ht="11.25" customHeight="1">
      <c r="A33" s="46" t="s">
        <v>600</v>
      </c>
      <c r="B33" s="10" t="s">
        <v>601</v>
      </c>
      <c r="C33" s="47" t="s">
        <v>839</v>
      </c>
      <c r="D33" s="48">
        <v>42</v>
      </c>
      <c r="E33" s="67" t="s">
        <v>725</v>
      </c>
      <c r="F33" s="68" t="s">
        <v>725</v>
      </c>
      <c r="G33" s="78">
        <v>34.57</v>
      </c>
      <c r="H33" s="49">
        <f t="shared" si="0"/>
        <v>5.669655770899624</v>
      </c>
      <c r="I33" s="50">
        <v>0.47</v>
      </c>
      <c r="J33" s="50">
        <v>0.49</v>
      </c>
      <c r="K33" s="51">
        <f t="shared" si="1"/>
        <v>4.255319148936176</v>
      </c>
      <c r="L33" s="52">
        <v>39855</v>
      </c>
      <c r="M33" s="53">
        <v>39857</v>
      </c>
      <c r="N33" s="54">
        <v>39882</v>
      </c>
      <c r="O33" s="54" t="s">
        <v>911</v>
      </c>
      <c r="P33" s="55"/>
    </row>
    <row r="34" spans="1:16" ht="11.25" customHeight="1">
      <c r="A34" s="46" t="s">
        <v>628</v>
      </c>
      <c r="B34" s="10" t="s">
        <v>629</v>
      </c>
      <c r="C34" s="47" t="s">
        <v>863</v>
      </c>
      <c r="D34" s="48">
        <v>41</v>
      </c>
      <c r="E34" s="67" t="s">
        <v>725</v>
      </c>
      <c r="F34" s="68" t="s">
        <v>725</v>
      </c>
      <c r="G34" s="78">
        <v>39.3</v>
      </c>
      <c r="H34" s="49">
        <f t="shared" si="0"/>
        <v>1.6284987277353689</v>
      </c>
      <c r="I34" s="50">
        <v>0.14</v>
      </c>
      <c r="J34" s="50">
        <v>0.16</v>
      </c>
      <c r="K34" s="51">
        <f t="shared" si="1"/>
        <v>14.28571428571428</v>
      </c>
      <c r="L34" s="52">
        <v>39678</v>
      </c>
      <c r="M34" s="53">
        <v>39680</v>
      </c>
      <c r="N34" s="54">
        <v>39701</v>
      </c>
      <c r="O34" s="54" t="s">
        <v>914</v>
      </c>
      <c r="P34" s="55"/>
    </row>
    <row r="35" spans="1:16" ht="11.25" customHeight="1">
      <c r="A35" s="46" t="s">
        <v>602</v>
      </c>
      <c r="B35" s="10" t="s">
        <v>603</v>
      </c>
      <c r="C35" s="47" t="s">
        <v>902</v>
      </c>
      <c r="D35" s="48">
        <v>41</v>
      </c>
      <c r="E35" s="67" t="s">
        <v>725</v>
      </c>
      <c r="F35" s="68" t="s">
        <v>725</v>
      </c>
      <c r="G35" s="78">
        <v>35.7</v>
      </c>
      <c r="H35" s="49">
        <f t="shared" si="0"/>
        <v>3.5854341736694675</v>
      </c>
      <c r="I35" s="50">
        <v>0.31</v>
      </c>
      <c r="J35" s="50">
        <v>0.32</v>
      </c>
      <c r="K35" s="51">
        <f t="shared" si="1"/>
        <v>3.2258064516129004</v>
      </c>
      <c r="L35" s="52">
        <v>39694</v>
      </c>
      <c r="M35" s="53">
        <v>39696</v>
      </c>
      <c r="N35" s="54">
        <v>39714</v>
      </c>
      <c r="O35" s="54" t="s">
        <v>911</v>
      </c>
      <c r="P35" s="55"/>
    </row>
    <row r="36" spans="1:16" ht="11.25" customHeight="1">
      <c r="A36" s="56" t="s">
        <v>592</v>
      </c>
      <c r="B36" s="57" t="s">
        <v>595</v>
      </c>
      <c r="C36" s="58" t="s">
        <v>864</v>
      </c>
      <c r="D36" s="59">
        <v>41</v>
      </c>
      <c r="E36" s="71" t="s">
        <v>754</v>
      </c>
      <c r="F36" s="73" t="s">
        <v>754</v>
      </c>
      <c r="G36" s="79">
        <v>52.65</v>
      </c>
      <c r="H36" s="60">
        <f t="shared" si="0"/>
        <v>4.938271604938272</v>
      </c>
      <c r="I36" s="61">
        <v>0.61</v>
      </c>
      <c r="J36" s="61">
        <v>0.65</v>
      </c>
      <c r="K36" s="62">
        <f t="shared" si="1"/>
        <v>6.557377049180335</v>
      </c>
      <c r="L36" s="74">
        <v>39710</v>
      </c>
      <c r="M36" s="75">
        <v>39714</v>
      </c>
      <c r="N36" s="63">
        <v>39736</v>
      </c>
      <c r="O36" s="63" t="s">
        <v>912</v>
      </c>
      <c r="P36" s="64"/>
    </row>
    <row r="37" spans="1:16" ht="11.25" customHeight="1">
      <c r="A37" s="35" t="s">
        <v>767</v>
      </c>
      <c r="B37" s="17" t="s">
        <v>768</v>
      </c>
      <c r="C37" s="36" t="s">
        <v>854</v>
      </c>
      <c r="D37" s="37">
        <v>41</v>
      </c>
      <c r="E37" s="160" t="s">
        <v>8</v>
      </c>
      <c r="F37" s="83" t="s">
        <v>8</v>
      </c>
      <c r="G37" s="77">
        <v>42.01</v>
      </c>
      <c r="H37" s="39">
        <f t="shared" si="0"/>
        <v>2.0947393477743397</v>
      </c>
      <c r="I37" s="40">
        <v>0.21</v>
      </c>
      <c r="J37" s="40">
        <v>0.22</v>
      </c>
      <c r="K37" s="41">
        <f t="shared" si="1"/>
        <v>4.761904761904767</v>
      </c>
      <c r="L37" s="42">
        <v>39777</v>
      </c>
      <c r="M37" s="43">
        <v>39780</v>
      </c>
      <c r="N37" s="44">
        <v>39797</v>
      </c>
      <c r="O37" s="44" t="s">
        <v>911</v>
      </c>
      <c r="P37" s="45"/>
    </row>
    <row r="38" spans="1:16" ht="11.25" customHeight="1">
      <c r="A38" s="46" t="s">
        <v>604</v>
      </c>
      <c r="B38" s="10" t="s">
        <v>605</v>
      </c>
      <c r="C38" s="47" t="s">
        <v>846</v>
      </c>
      <c r="D38" s="48">
        <v>41</v>
      </c>
      <c r="E38" s="91" t="s">
        <v>8</v>
      </c>
      <c r="F38" s="82" t="s">
        <v>8</v>
      </c>
      <c r="G38" s="78">
        <v>31.37</v>
      </c>
      <c r="H38" s="49">
        <f t="shared" si="0"/>
        <v>3.0602486452024227</v>
      </c>
      <c r="I38" s="157">
        <v>0.23809523809523808</v>
      </c>
      <c r="J38" s="50">
        <v>0.24</v>
      </c>
      <c r="K38" s="76">
        <f t="shared" si="1"/>
        <v>0.8000000000000007</v>
      </c>
      <c r="L38" s="52">
        <v>39878</v>
      </c>
      <c r="M38" s="53">
        <v>39882</v>
      </c>
      <c r="N38" s="54">
        <v>39899</v>
      </c>
      <c r="O38" s="54" t="s">
        <v>911</v>
      </c>
      <c r="P38" s="158" t="s">
        <v>23</v>
      </c>
    </row>
    <row r="39" spans="1:16" ht="11.25" customHeight="1">
      <c r="A39" s="46" t="s">
        <v>759</v>
      </c>
      <c r="B39" s="10" t="s">
        <v>760</v>
      </c>
      <c r="C39" s="47" t="s">
        <v>882</v>
      </c>
      <c r="D39" s="69">
        <v>40</v>
      </c>
      <c r="E39" s="67" t="s">
        <v>754</v>
      </c>
      <c r="F39" s="68" t="s">
        <v>754</v>
      </c>
      <c r="G39" s="78">
        <v>13.15</v>
      </c>
      <c r="H39" s="49">
        <f aca="true" t="shared" si="2" ref="H39:H70">((J39*4)/G39)*100</f>
        <v>3.574144486692015</v>
      </c>
      <c r="I39" s="50">
        <v>0.1125</v>
      </c>
      <c r="J39" s="50">
        <v>0.1175</v>
      </c>
      <c r="K39" s="51">
        <f aca="true" t="shared" si="3" ref="K39:K70">((J39/I39)-1)*100</f>
        <v>4.444444444444429</v>
      </c>
      <c r="L39" s="183">
        <v>39617</v>
      </c>
      <c r="M39" s="184">
        <v>39619</v>
      </c>
      <c r="N39" s="185">
        <v>39630</v>
      </c>
      <c r="O39" s="70" t="s">
        <v>923</v>
      </c>
      <c r="P39" s="178" t="s">
        <v>593</v>
      </c>
    </row>
    <row r="40" spans="1:16" ht="11.25" customHeight="1">
      <c r="A40" s="46" t="s">
        <v>596</v>
      </c>
      <c r="B40" s="10" t="s">
        <v>597</v>
      </c>
      <c r="C40" s="47" t="s">
        <v>884</v>
      </c>
      <c r="D40" s="48">
        <v>40</v>
      </c>
      <c r="E40" s="67" t="s">
        <v>754</v>
      </c>
      <c r="F40" s="68" t="s">
        <v>754</v>
      </c>
      <c r="G40" s="78">
        <v>17.02</v>
      </c>
      <c r="H40" s="49">
        <f t="shared" si="2"/>
        <v>1.5981198589894243</v>
      </c>
      <c r="I40" s="50">
        <v>0.066</v>
      </c>
      <c r="J40" s="50">
        <v>0.068</v>
      </c>
      <c r="K40" s="51">
        <f t="shared" si="3"/>
        <v>3.0303030303030276</v>
      </c>
      <c r="L40" s="52">
        <v>39931</v>
      </c>
      <c r="M40" s="53">
        <v>39933</v>
      </c>
      <c r="N40" s="54">
        <v>39947</v>
      </c>
      <c r="O40" s="54" t="s">
        <v>914</v>
      </c>
      <c r="P40" s="55"/>
    </row>
    <row r="41" spans="1:16" ht="11.25" customHeight="1">
      <c r="A41" s="56" t="s">
        <v>721</v>
      </c>
      <c r="B41" s="57" t="s">
        <v>722</v>
      </c>
      <c r="C41" s="58" t="s">
        <v>844</v>
      </c>
      <c r="D41" s="59">
        <v>39</v>
      </c>
      <c r="E41" s="71" t="s">
        <v>754</v>
      </c>
      <c r="F41" s="73" t="s">
        <v>754</v>
      </c>
      <c r="G41" s="79">
        <v>21.09</v>
      </c>
      <c r="H41" s="60">
        <f t="shared" si="2"/>
        <v>4.220009483167378</v>
      </c>
      <c r="I41" s="61">
        <v>0.2175</v>
      </c>
      <c r="J41" s="61">
        <v>0.2225</v>
      </c>
      <c r="K41" s="62">
        <f t="shared" si="3"/>
        <v>2.298850574712641</v>
      </c>
      <c r="L41" s="74">
        <v>39688</v>
      </c>
      <c r="M41" s="75">
        <v>39693</v>
      </c>
      <c r="N41" s="63">
        <v>39707</v>
      </c>
      <c r="O41" s="63" t="s">
        <v>911</v>
      </c>
      <c r="P41" s="64"/>
    </row>
    <row r="42" spans="1:16" ht="11.25" customHeight="1">
      <c r="A42" s="35" t="s">
        <v>616</v>
      </c>
      <c r="B42" s="17" t="s">
        <v>617</v>
      </c>
      <c r="C42" s="36" t="s">
        <v>851</v>
      </c>
      <c r="D42" s="37">
        <v>39</v>
      </c>
      <c r="E42" s="65" t="s">
        <v>754</v>
      </c>
      <c r="F42" s="66" t="s">
        <v>754</v>
      </c>
      <c r="G42" s="77">
        <v>21.4</v>
      </c>
      <c r="H42" s="39">
        <f t="shared" si="2"/>
        <v>6.635514018691589</v>
      </c>
      <c r="I42" s="40">
        <v>0.35</v>
      </c>
      <c r="J42" s="40">
        <v>0.355</v>
      </c>
      <c r="K42" s="156">
        <f t="shared" si="3"/>
        <v>1.4285714285714235</v>
      </c>
      <c r="L42" s="42">
        <v>39855</v>
      </c>
      <c r="M42" s="43">
        <v>39857</v>
      </c>
      <c r="N42" s="44">
        <v>39873</v>
      </c>
      <c r="O42" s="44" t="s">
        <v>911</v>
      </c>
      <c r="P42" s="202"/>
    </row>
    <row r="43" spans="1:16" ht="11.25" customHeight="1">
      <c r="A43" s="46" t="s">
        <v>608</v>
      </c>
      <c r="B43" s="10" t="s">
        <v>609</v>
      </c>
      <c r="C43" s="47" t="s">
        <v>864</v>
      </c>
      <c r="D43" s="48">
        <v>38</v>
      </c>
      <c r="E43" s="67" t="s">
        <v>754</v>
      </c>
      <c r="F43" s="68" t="s">
        <v>754</v>
      </c>
      <c r="G43" s="78">
        <v>21.86</v>
      </c>
      <c r="H43" s="49">
        <f t="shared" si="2"/>
        <v>7.913998170173834</v>
      </c>
      <c r="I43" s="50">
        <v>0.4225</v>
      </c>
      <c r="J43" s="50">
        <v>0.4325</v>
      </c>
      <c r="K43" s="51">
        <f t="shared" si="3"/>
        <v>2.366863905325456</v>
      </c>
      <c r="L43" s="101">
        <v>39611</v>
      </c>
      <c r="M43" s="102">
        <v>39615</v>
      </c>
      <c r="N43" s="103">
        <v>39629</v>
      </c>
      <c r="O43" s="54" t="s">
        <v>911</v>
      </c>
      <c r="P43" s="55"/>
    </row>
    <row r="44" spans="1:16" ht="11.25" customHeight="1">
      <c r="A44" s="46" t="s">
        <v>622</v>
      </c>
      <c r="B44" s="10" t="s">
        <v>623</v>
      </c>
      <c r="C44" s="47" t="s">
        <v>861</v>
      </c>
      <c r="D44" s="48">
        <v>38</v>
      </c>
      <c r="E44" s="67" t="s">
        <v>754</v>
      </c>
      <c r="F44" s="68" t="s">
        <v>754</v>
      </c>
      <c r="G44" s="78">
        <v>33.53</v>
      </c>
      <c r="H44" s="49">
        <f t="shared" si="2"/>
        <v>3.877124962719952</v>
      </c>
      <c r="I44" s="50">
        <v>0.31</v>
      </c>
      <c r="J44" s="50">
        <v>0.325</v>
      </c>
      <c r="K44" s="51">
        <f t="shared" si="3"/>
        <v>4.8387096774193505</v>
      </c>
      <c r="L44" s="183">
        <v>39625</v>
      </c>
      <c r="M44" s="184">
        <v>39629</v>
      </c>
      <c r="N44" s="185">
        <v>39644</v>
      </c>
      <c r="O44" s="54" t="s">
        <v>911</v>
      </c>
      <c r="P44" s="55"/>
    </row>
    <row r="45" spans="1:16" ht="11.25" customHeight="1">
      <c r="A45" s="46" t="s">
        <v>697</v>
      </c>
      <c r="B45" s="10" t="s">
        <v>698</v>
      </c>
      <c r="C45" s="47" t="s">
        <v>904</v>
      </c>
      <c r="D45" s="48">
        <v>38</v>
      </c>
      <c r="E45" s="67" t="s">
        <v>754</v>
      </c>
      <c r="F45" s="68" t="s">
        <v>725</v>
      </c>
      <c r="G45" s="78">
        <v>23.96</v>
      </c>
      <c r="H45" s="49">
        <f t="shared" si="2"/>
        <v>4.006677796327212</v>
      </c>
      <c r="I45" s="50">
        <v>0.22</v>
      </c>
      <c r="J45" s="50">
        <v>0.24</v>
      </c>
      <c r="K45" s="51">
        <f t="shared" si="3"/>
        <v>9.090909090909083</v>
      </c>
      <c r="L45" s="52">
        <v>39812</v>
      </c>
      <c r="M45" s="53">
        <v>39815</v>
      </c>
      <c r="N45" s="54">
        <v>39836</v>
      </c>
      <c r="O45" s="54" t="s">
        <v>911</v>
      </c>
      <c r="P45" s="55"/>
    </row>
    <row r="46" spans="1:16" ht="11.25" customHeight="1">
      <c r="A46" s="56" t="s">
        <v>612</v>
      </c>
      <c r="B46" s="57" t="s">
        <v>613</v>
      </c>
      <c r="C46" s="58" t="s">
        <v>843</v>
      </c>
      <c r="D46" s="59">
        <v>38</v>
      </c>
      <c r="E46" s="71" t="s">
        <v>754</v>
      </c>
      <c r="F46" s="73" t="s">
        <v>754</v>
      </c>
      <c r="G46" s="79">
        <v>37.03</v>
      </c>
      <c r="H46" s="60">
        <f t="shared" si="2"/>
        <v>4.9689440993788825</v>
      </c>
      <c r="I46" s="61">
        <v>0.45</v>
      </c>
      <c r="J46" s="61">
        <v>0.46</v>
      </c>
      <c r="K46" s="62">
        <f t="shared" si="3"/>
        <v>2.2222222222222143</v>
      </c>
      <c r="L46" s="74">
        <v>39821</v>
      </c>
      <c r="M46" s="75">
        <v>39825</v>
      </c>
      <c r="N46" s="63">
        <v>39853</v>
      </c>
      <c r="O46" s="63" t="s">
        <v>911</v>
      </c>
      <c r="P46" s="64"/>
    </row>
    <row r="47" spans="1:16" ht="11.25" customHeight="1">
      <c r="A47" s="35" t="s">
        <v>865</v>
      </c>
      <c r="B47" s="17" t="s">
        <v>866</v>
      </c>
      <c r="C47" s="36" t="s">
        <v>867</v>
      </c>
      <c r="D47" s="37">
        <v>38</v>
      </c>
      <c r="E47" s="160" t="s">
        <v>8</v>
      </c>
      <c r="F47" s="83" t="s">
        <v>8</v>
      </c>
      <c r="G47" s="77">
        <v>12.25</v>
      </c>
      <c r="H47" s="39">
        <f t="shared" si="2"/>
        <v>5.061224489795918</v>
      </c>
      <c r="I47" s="40">
        <v>0.15</v>
      </c>
      <c r="J47" s="40">
        <v>0.155</v>
      </c>
      <c r="K47" s="41">
        <f t="shared" si="3"/>
        <v>3.3333333333333437</v>
      </c>
      <c r="L47" s="42">
        <v>39923</v>
      </c>
      <c r="M47" s="43">
        <v>39925</v>
      </c>
      <c r="N47" s="44">
        <v>39946</v>
      </c>
      <c r="O47" s="44" t="s">
        <v>911</v>
      </c>
      <c r="P47" s="45"/>
    </row>
    <row r="48" spans="1:16" ht="11.25" customHeight="1">
      <c r="A48" s="46" t="s">
        <v>618</v>
      </c>
      <c r="B48" s="10" t="s">
        <v>619</v>
      </c>
      <c r="C48" s="47" t="s">
        <v>906</v>
      </c>
      <c r="D48" s="48">
        <v>38</v>
      </c>
      <c r="E48" s="91" t="s">
        <v>8</v>
      </c>
      <c r="F48" s="82" t="s">
        <v>8</v>
      </c>
      <c r="G48" s="78">
        <v>78.83</v>
      </c>
      <c r="H48" s="49">
        <f t="shared" si="2"/>
        <v>2.334136749968286</v>
      </c>
      <c r="I48" s="50">
        <v>0.4</v>
      </c>
      <c r="J48" s="50">
        <v>0.46</v>
      </c>
      <c r="K48" s="51">
        <f t="shared" si="3"/>
        <v>14.999999999999991</v>
      </c>
      <c r="L48" s="52">
        <v>39940</v>
      </c>
      <c r="M48" s="53">
        <v>39944</v>
      </c>
      <c r="N48" s="54">
        <v>39965</v>
      </c>
      <c r="O48" s="54" t="s">
        <v>911</v>
      </c>
      <c r="P48" s="55"/>
    </row>
    <row r="49" spans="1:16" ht="11.25" customHeight="1">
      <c r="A49" s="46" t="s">
        <v>620</v>
      </c>
      <c r="B49" s="10" t="s">
        <v>621</v>
      </c>
      <c r="C49" s="47" t="s">
        <v>890</v>
      </c>
      <c r="D49" s="48">
        <v>37</v>
      </c>
      <c r="E49" s="91" t="s">
        <v>8</v>
      </c>
      <c r="F49" s="82" t="s">
        <v>8</v>
      </c>
      <c r="G49" s="78">
        <v>14.68</v>
      </c>
      <c r="H49" s="49">
        <f t="shared" si="2"/>
        <v>6.811989100817439</v>
      </c>
      <c r="I49" s="50">
        <v>0.18</v>
      </c>
      <c r="J49" s="50">
        <v>0.25</v>
      </c>
      <c r="K49" s="51">
        <f t="shared" si="3"/>
        <v>38.888888888888886</v>
      </c>
      <c r="L49" s="101">
        <v>39428</v>
      </c>
      <c r="M49" s="102">
        <v>39430</v>
      </c>
      <c r="N49" s="103">
        <v>39462</v>
      </c>
      <c r="O49" s="54" t="s">
        <v>910</v>
      </c>
      <c r="P49" s="172"/>
    </row>
    <row r="50" spans="1:16" ht="11.25" customHeight="1">
      <c r="A50" s="46" t="s">
        <v>640</v>
      </c>
      <c r="B50" s="10" t="s">
        <v>641</v>
      </c>
      <c r="C50" s="47" t="s">
        <v>858</v>
      </c>
      <c r="D50" s="48">
        <v>37</v>
      </c>
      <c r="E50" s="67" t="s">
        <v>754</v>
      </c>
      <c r="F50" s="68" t="s">
        <v>754</v>
      </c>
      <c r="G50" s="78">
        <v>18.27</v>
      </c>
      <c r="H50" s="49">
        <f t="shared" si="2"/>
        <v>2.8461959496442257</v>
      </c>
      <c r="I50" s="50">
        <v>0.12</v>
      </c>
      <c r="J50" s="50">
        <v>0.13</v>
      </c>
      <c r="K50" s="51">
        <f t="shared" si="3"/>
        <v>8.333333333333348</v>
      </c>
      <c r="L50" s="101">
        <v>39505</v>
      </c>
      <c r="M50" s="102">
        <v>39507</v>
      </c>
      <c r="N50" s="103">
        <v>39524</v>
      </c>
      <c r="O50" s="54" t="s">
        <v>911</v>
      </c>
      <c r="P50" s="55"/>
    </row>
    <row r="51" spans="1:16" ht="11.25" customHeight="1">
      <c r="A51" s="56" t="s">
        <v>610</v>
      </c>
      <c r="B51" s="57" t="s">
        <v>611</v>
      </c>
      <c r="C51" s="58" t="s">
        <v>894</v>
      </c>
      <c r="D51" s="186">
        <v>37</v>
      </c>
      <c r="E51" s="106" t="s">
        <v>8</v>
      </c>
      <c r="F51" s="107" t="s">
        <v>8</v>
      </c>
      <c r="G51" s="79">
        <v>23.42</v>
      </c>
      <c r="H51" s="60">
        <f t="shared" si="2"/>
        <v>4.099060631938514</v>
      </c>
      <c r="I51" s="61">
        <v>0.22</v>
      </c>
      <c r="J51" s="61">
        <v>0.24</v>
      </c>
      <c r="K51" s="62">
        <f t="shared" si="3"/>
        <v>9.090909090909083</v>
      </c>
      <c r="L51" s="173">
        <v>39589</v>
      </c>
      <c r="M51" s="174">
        <v>39591</v>
      </c>
      <c r="N51" s="175">
        <v>39609</v>
      </c>
      <c r="O51" s="187" t="s">
        <v>923</v>
      </c>
      <c r="P51" s="64"/>
    </row>
    <row r="52" spans="1:16" ht="11.25" customHeight="1">
      <c r="A52" s="35" t="s">
        <v>614</v>
      </c>
      <c r="B52" s="17" t="s">
        <v>615</v>
      </c>
      <c r="C52" s="36" t="s">
        <v>849</v>
      </c>
      <c r="D52" s="37">
        <v>37</v>
      </c>
      <c r="E52" s="65" t="s">
        <v>754</v>
      </c>
      <c r="F52" s="66" t="s">
        <v>725</v>
      </c>
      <c r="G52" s="77">
        <v>71.49</v>
      </c>
      <c r="H52" s="39">
        <f t="shared" si="2"/>
        <v>0.8952301021121836</v>
      </c>
      <c r="I52" s="40">
        <v>0.15</v>
      </c>
      <c r="J52" s="40">
        <v>0.16</v>
      </c>
      <c r="K52" s="41">
        <f t="shared" si="3"/>
        <v>6.666666666666665</v>
      </c>
      <c r="L52" s="42">
        <v>39646</v>
      </c>
      <c r="M52" s="43">
        <v>39650</v>
      </c>
      <c r="N52" s="44">
        <v>39661</v>
      </c>
      <c r="O52" s="44" t="s">
        <v>911</v>
      </c>
      <c r="P52" s="45"/>
    </row>
    <row r="53" spans="1:16" ht="11.25" customHeight="1">
      <c r="A53" s="46" t="s">
        <v>687</v>
      </c>
      <c r="B53" s="10" t="s">
        <v>688</v>
      </c>
      <c r="C53" s="47" t="s">
        <v>862</v>
      </c>
      <c r="D53" s="48">
        <v>37</v>
      </c>
      <c r="E53" s="91" t="s">
        <v>8</v>
      </c>
      <c r="F53" s="82" t="s">
        <v>8</v>
      </c>
      <c r="G53" s="78">
        <v>34.97</v>
      </c>
      <c r="H53" s="49">
        <f t="shared" si="2"/>
        <v>0.5719187875321705</v>
      </c>
      <c r="I53" s="50">
        <v>0.045</v>
      </c>
      <c r="J53" s="50">
        <v>0.05</v>
      </c>
      <c r="K53" s="51">
        <f t="shared" si="3"/>
        <v>11.111111111111116</v>
      </c>
      <c r="L53" s="52">
        <v>39671</v>
      </c>
      <c r="M53" s="53">
        <v>39673</v>
      </c>
      <c r="N53" s="54">
        <v>39693</v>
      </c>
      <c r="O53" s="54" t="s">
        <v>914</v>
      </c>
      <c r="P53" s="55"/>
    </row>
    <row r="54" spans="1:16" ht="11.25" customHeight="1">
      <c r="A54" s="46" t="s">
        <v>626</v>
      </c>
      <c r="B54" s="10" t="s">
        <v>627</v>
      </c>
      <c r="C54" s="47" t="s">
        <v>838</v>
      </c>
      <c r="D54" s="48">
        <v>37</v>
      </c>
      <c r="E54" s="67" t="s">
        <v>754</v>
      </c>
      <c r="F54" s="68" t="s">
        <v>725</v>
      </c>
      <c r="G54" s="78">
        <v>44.47</v>
      </c>
      <c r="H54" s="49">
        <f t="shared" si="2"/>
        <v>4.76725882617495</v>
      </c>
      <c r="I54" s="50">
        <v>0.52</v>
      </c>
      <c r="J54" s="50">
        <v>0.53</v>
      </c>
      <c r="K54" s="76">
        <f t="shared" si="3"/>
        <v>1.9230769230769162</v>
      </c>
      <c r="L54" s="52">
        <v>39758</v>
      </c>
      <c r="M54" s="53">
        <v>39762</v>
      </c>
      <c r="N54" s="54">
        <v>39794</v>
      </c>
      <c r="O54" s="54" t="s">
        <v>911</v>
      </c>
      <c r="P54" s="55"/>
    </row>
    <row r="55" spans="1:16" ht="11.25" customHeight="1">
      <c r="A55" s="46" t="s">
        <v>630</v>
      </c>
      <c r="B55" s="10" t="s">
        <v>631</v>
      </c>
      <c r="C55" s="47" t="s">
        <v>908</v>
      </c>
      <c r="D55" s="48">
        <v>37</v>
      </c>
      <c r="E55" s="91" t="s">
        <v>8</v>
      </c>
      <c r="F55" s="82" t="s">
        <v>8</v>
      </c>
      <c r="G55" s="78">
        <v>297</v>
      </c>
      <c r="H55" s="49">
        <f t="shared" si="2"/>
        <v>0.531986531986532</v>
      </c>
      <c r="I55" s="50">
        <v>0.385</v>
      </c>
      <c r="J55" s="50">
        <v>0.395</v>
      </c>
      <c r="K55" s="51">
        <f t="shared" si="3"/>
        <v>2.5974025974025983</v>
      </c>
      <c r="L55" s="52">
        <v>39847</v>
      </c>
      <c r="M55" s="53">
        <v>39849</v>
      </c>
      <c r="N55" s="54">
        <v>39877</v>
      </c>
      <c r="O55" s="70" t="s">
        <v>923</v>
      </c>
      <c r="P55" s="55"/>
    </row>
    <row r="56" spans="1:16" ht="11.25" customHeight="1">
      <c r="A56" s="56" t="s">
        <v>659</v>
      </c>
      <c r="B56" s="57" t="s">
        <v>660</v>
      </c>
      <c r="C56" s="58" t="s">
        <v>856</v>
      </c>
      <c r="D56" s="59">
        <v>37</v>
      </c>
      <c r="E56" s="71" t="s">
        <v>754</v>
      </c>
      <c r="F56" s="73" t="s">
        <v>754</v>
      </c>
      <c r="G56" s="79">
        <v>51.89</v>
      </c>
      <c r="H56" s="60">
        <f t="shared" si="2"/>
        <v>4.625168625939487</v>
      </c>
      <c r="I56" s="61">
        <v>0.58</v>
      </c>
      <c r="J56" s="61">
        <v>0.6</v>
      </c>
      <c r="K56" s="62">
        <f t="shared" si="3"/>
        <v>3.4482758620689724</v>
      </c>
      <c r="L56" s="74">
        <v>39876</v>
      </c>
      <c r="M56" s="75">
        <v>39878</v>
      </c>
      <c r="N56" s="63">
        <v>39905</v>
      </c>
      <c r="O56" s="63" t="s">
        <v>911</v>
      </c>
      <c r="P56" s="64"/>
    </row>
    <row r="57" spans="1:16" ht="11.25" customHeight="1">
      <c r="A57" s="35" t="s">
        <v>632</v>
      </c>
      <c r="B57" s="17" t="s">
        <v>633</v>
      </c>
      <c r="C57" s="36" t="s">
        <v>839</v>
      </c>
      <c r="D57" s="37">
        <v>37</v>
      </c>
      <c r="E57" s="65" t="s">
        <v>754</v>
      </c>
      <c r="F57" s="66" t="s">
        <v>754</v>
      </c>
      <c r="G57" s="77">
        <v>45.06</v>
      </c>
      <c r="H57" s="39">
        <f t="shared" si="2"/>
        <v>3.550821127385708</v>
      </c>
      <c r="I57" s="40">
        <v>0.36</v>
      </c>
      <c r="J57" s="40">
        <v>0.4</v>
      </c>
      <c r="K57" s="41">
        <f t="shared" si="3"/>
        <v>11.111111111111116</v>
      </c>
      <c r="L57" s="42">
        <v>39916</v>
      </c>
      <c r="M57" s="43">
        <v>39918</v>
      </c>
      <c r="N57" s="44">
        <v>39948</v>
      </c>
      <c r="O57" s="44" t="s">
        <v>911</v>
      </c>
      <c r="P57" s="45"/>
    </row>
    <row r="58" spans="1:16" ht="11.25" customHeight="1">
      <c r="A58" s="46" t="s">
        <v>624</v>
      </c>
      <c r="B58" s="10" t="s">
        <v>625</v>
      </c>
      <c r="C58" s="47" t="s">
        <v>896</v>
      </c>
      <c r="D58" s="48">
        <v>37</v>
      </c>
      <c r="E58" s="67" t="s">
        <v>754</v>
      </c>
      <c r="F58" s="68" t="s">
        <v>754</v>
      </c>
      <c r="G58" s="78">
        <v>52.05</v>
      </c>
      <c r="H58" s="49">
        <f t="shared" si="2"/>
        <v>3.45821325648415</v>
      </c>
      <c r="I58" s="50">
        <v>0.425</v>
      </c>
      <c r="J58" s="50">
        <v>0.45</v>
      </c>
      <c r="K58" s="51">
        <f t="shared" si="3"/>
        <v>5.882352941176472</v>
      </c>
      <c r="L58" s="52">
        <v>39967</v>
      </c>
      <c r="M58" s="53">
        <v>39969</v>
      </c>
      <c r="N58" s="54">
        <v>39994</v>
      </c>
      <c r="O58" s="54" t="s">
        <v>911</v>
      </c>
      <c r="P58" s="55"/>
    </row>
    <row r="59" spans="1:16" ht="11.25" customHeight="1">
      <c r="A59" s="46" t="s">
        <v>643</v>
      </c>
      <c r="B59" s="10" t="s">
        <v>644</v>
      </c>
      <c r="C59" s="47" t="s">
        <v>905</v>
      </c>
      <c r="D59" s="48">
        <v>36</v>
      </c>
      <c r="E59" s="67" t="s">
        <v>725</v>
      </c>
      <c r="F59" s="68" t="s">
        <v>725</v>
      </c>
      <c r="G59" s="78">
        <v>56.82</v>
      </c>
      <c r="H59" s="49">
        <f t="shared" si="2"/>
        <v>4.15346708905315</v>
      </c>
      <c r="I59" s="50">
        <v>0.58</v>
      </c>
      <c r="J59" s="50">
        <v>0.59</v>
      </c>
      <c r="K59" s="76">
        <f t="shared" si="3"/>
        <v>1.724137931034475</v>
      </c>
      <c r="L59" s="52">
        <v>39787</v>
      </c>
      <c r="M59" s="53">
        <v>39791</v>
      </c>
      <c r="N59" s="54">
        <v>39801</v>
      </c>
      <c r="O59" s="54" t="s">
        <v>911</v>
      </c>
      <c r="P59" s="55"/>
    </row>
    <row r="60" spans="1:16" ht="11.25" customHeight="1">
      <c r="A60" s="46" t="s">
        <v>634</v>
      </c>
      <c r="B60" s="10" t="s">
        <v>635</v>
      </c>
      <c r="C60" s="47" t="s">
        <v>849</v>
      </c>
      <c r="D60" s="48">
        <v>36</v>
      </c>
      <c r="E60" s="67" t="s">
        <v>754</v>
      </c>
      <c r="F60" s="68" t="s">
        <v>754</v>
      </c>
      <c r="G60" s="78">
        <v>67.68</v>
      </c>
      <c r="H60" s="49">
        <f t="shared" si="2"/>
        <v>1.950354609929078</v>
      </c>
      <c r="I60" s="50">
        <v>0.285</v>
      </c>
      <c r="J60" s="50">
        <v>0.33</v>
      </c>
      <c r="K60" s="51">
        <f t="shared" si="3"/>
        <v>15.789473684210531</v>
      </c>
      <c r="L60" s="52">
        <v>39792</v>
      </c>
      <c r="M60" s="53">
        <v>39794</v>
      </c>
      <c r="N60" s="54">
        <v>39815</v>
      </c>
      <c r="O60" s="54" t="s">
        <v>911</v>
      </c>
      <c r="P60" s="55"/>
    </row>
    <row r="61" spans="1:16" ht="11.25" customHeight="1">
      <c r="A61" s="56" t="s">
        <v>647</v>
      </c>
      <c r="B61" s="57" t="s">
        <v>648</v>
      </c>
      <c r="C61" s="58" t="s">
        <v>883</v>
      </c>
      <c r="D61" s="59">
        <v>36</v>
      </c>
      <c r="E61" s="71" t="s">
        <v>754</v>
      </c>
      <c r="F61" s="73" t="s">
        <v>754</v>
      </c>
      <c r="G61" s="79">
        <v>30.09</v>
      </c>
      <c r="H61" s="60">
        <f t="shared" si="2"/>
        <v>2.991026919242273</v>
      </c>
      <c r="I61" s="61">
        <v>0.22</v>
      </c>
      <c r="J61" s="61">
        <v>0.225</v>
      </c>
      <c r="K61" s="62">
        <f t="shared" si="3"/>
        <v>2.2727272727272707</v>
      </c>
      <c r="L61" s="74">
        <v>39867</v>
      </c>
      <c r="M61" s="75">
        <v>39869</v>
      </c>
      <c r="N61" s="63">
        <v>39883</v>
      </c>
      <c r="O61" s="63" t="s">
        <v>912</v>
      </c>
      <c r="P61" s="64"/>
    </row>
    <row r="62" spans="1:16" ht="11.25" customHeight="1">
      <c r="A62" s="35" t="s">
        <v>752</v>
      </c>
      <c r="B62" s="17" t="s">
        <v>753</v>
      </c>
      <c r="C62" s="36" t="s">
        <v>846</v>
      </c>
      <c r="D62" s="37">
        <v>35</v>
      </c>
      <c r="E62" s="65" t="s">
        <v>754</v>
      </c>
      <c r="F62" s="66" t="s">
        <v>754</v>
      </c>
      <c r="G62" s="77">
        <v>21.04</v>
      </c>
      <c r="H62" s="39">
        <f t="shared" si="2"/>
        <v>5.513307984790875</v>
      </c>
      <c r="I62" s="40">
        <v>0.28</v>
      </c>
      <c r="J62" s="40">
        <v>0.29</v>
      </c>
      <c r="K62" s="41">
        <f t="shared" si="3"/>
        <v>3.5714285714285587</v>
      </c>
      <c r="L62" s="127">
        <v>39428</v>
      </c>
      <c r="M62" s="128">
        <v>39430</v>
      </c>
      <c r="N62" s="129">
        <v>39449</v>
      </c>
      <c r="O62" s="44" t="s">
        <v>911</v>
      </c>
      <c r="P62" s="45"/>
    </row>
    <row r="63" spans="1:16" ht="11.25" customHeight="1">
      <c r="A63" s="46" t="s">
        <v>645</v>
      </c>
      <c r="B63" s="10" t="s">
        <v>646</v>
      </c>
      <c r="C63" s="47" t="s">
        <v>847</v>
      </c>
      <c r="D63" s="48">
        <v>35</v>
      </c>
      <c r="E63" s="67" t="s">
        <v>754</v>
      </c>
      <c r="F63" s="68" t="s">
        <v>754</v>
      </c>
      <c r="G63" s="78">
        <v>30.85</v>
      </c>
      <c r="H63" s="49">
        <f t="shared" si="2"/>
        <v>9.076175040518637</v>
      </c>
      <c r="I63" s="50">
        <v>0.0675</v>
      </c>
      <c r="J63" s="50">
        <v>0.7</v>
      </c>
      <c r="K63" s="207">
        <f t="shared" si="3"/>
        <v>937.0370370370368</v>
      </c>
      <c r="L63" s="52">
        <v>39631</v>
      </c>
      <c r="M63" s="53">
        <v>39636</v>
      </c>
      <c r="N63" s="54">
        <v>39650</v>
      </c>
      <c r="O63" s="54" t="s">
        <v>912</v>
      </c>
      <c r="P63" s="55"/>
    </row>
    <row r="64" spans="1:16" ht="11.25" customHeight="1">
      <c r="A64" s="46" t="s">
        <v>638</v>
      </c>
      <c r="B64" s="10" t="s">
        <v>639</v>
      </c>
      <c r="C64" s="47" t="s">
        <v>903</v>
      </c>
      <c r="D64" s="69">
        <v>35</v>
      </c>
      <c r="E64" s="67" t="s">
        <v>725</v>
      </c>
      <c r="F64" s="68" t="s">
        <v>725</v>
      </c>
      <c r="G64" s="78">
        <v>16.6</v>
      </c>
      <c r="H64" s="49">
        <f t="shared" si="2"/>
        <v>4.156626506024096</v>
      </c>
      <c r="I64" s="50">
        <v>0.17</v>
      </c>
      <c r="J64" s="50">
        <v>0.1725</v>
      </c>
      <c r="K64" s="76">
        <f t="shared" si="3"/>
        <v>1.4705882352941124</v>
      </c>
      <c r="L64" s="52">
        <v>39688</v>
      </c>
      <c r="M64" s="53">
        <v>39693</v>
      </c>
      <c r="N64" s="54">
        <v>39706</v>
      </c>
      <c r="O64" s="70" t="s">
        <v>923</v>
      </c>
      <c r="P64" s="55"/>
    </row>
    <row r="65" spans="1:16" ht="11.25" customHeight="1">
      <c r="A65" s="46" t="s">
        <v>649</v>
      </c>
      <c r="B65" s="10" t="s">
        <v>650</v>
      </c>
      <c r="C65" s="47" t="s">
        <v>884</v>
      </c>
      <c r="D65" s="48">
        <v>35</v>
      </c>
      <c r="E65" s="67" t="s">
        <v>754</v>
      </c>
      <c r="F65" s="68" t="s">
        <v>754</v>
      </c>
      <c r="G65" s="78">
        <v>15.32</v>
      </c>
      <c r="H65" s="49">
        <f t="shared" si="2"/>
        <v>5.221932114882507</v>
      </c>
      <c r="I65" s="50">
        <v>0.19</v>
      </c>
      <c r="J65" s="50">
        <v>0.2</v>
      </c>
      <c r="K65" s="51">
        <f t="shared" si="3"/>
        <v>5.263157894736836</v>
      </c>
      <c r="L65" s="52">
        <v>39737</v>
      </c>
      <c r="M65" s="53">
        <v>39741</v>
      </c>
      <c r="N65" s="54">
        <v>39752</v>
      </c>
      <c r="O65" s="54" t="s">
        <v>912</v>
      </c>
      <c r="P65" s="55"/>
    </row>
    <row r="66" spans="1:16" ht="11.25" customHeight="1">
      <c r="A66" s="56" t="s">
        <v>763</v>
      </c>
      <c r="B66" s="57" t="s">
        <v>764</v>
      </c>
      <c r="C66" s="58" t="s">
        <v>844</v>
      </c>
      <c r="D66" s="186">
        <v>35</v>
      </c>
      <c r="E66" s="71" t="s">
        <v>754</v>
      </c>
      <c r="F66" s="73" t="s">
        <v>754</v>
      </c>
      <c r="G66" s="79">
        <v>13.77</v>
      </c>
      <c r="H66" s="60">
        <f t="shared" si="2"/>
        <v>5.156136528685548</v>
      </c>
      <c r="I66" s="61">
        <v>0.175</v>
      </c>
      <c r="J66" s="61">
        <v>0.1775</v>
      </c>
      <c r="K66" s="159">
        <f t="shared" si="3"/>
        <v>1.4285714285714235</v>
      </c>
      <c r="L66" s="74">
        <v>39764</v>
      </c>
      <c r="M66" s="75">
        <v>39766</v>
      </c>
      <c r="N66" s="63">
        <v>39783</v>
      </c>
      <c r="O66" s="70" t="s">
        <v>923</v>
      </c>
      <c r="P66" s="64"/>
    </row>
    <row r="67" spans="1:16" ht="11.25" customHeight="1">
      <c r="A67" s="35" t="s">
        <v>636</v>
      </c>
      <c r="B67" s="17" t="s">
        <v>637</v>
      </c>
      <c r="C67" s="36" t="s">
        <v>895</v>
      </c>
      <c r="D67" s="176">
        <v>35</v>
      </c>
      <c r="E67" s="65" t="s">
        <v>754</v>
      </c>
      <c r="F67" s="66" t="s">
        <v>754</v>
      </c>
      <c r="G67" s="77">
        <v>43.91</v>
      </c>
      <c r="H67" s="39">
        <f t="shared" si="2"/>
        <v>3.1883397859257574</v>
      </c>
      <c r="I67" s="40">
        <v>0.32</v>
      </c>
      <c r="J67" s="40">
        <v>0.35</v>
      </c>
      <c r="K67" s="41">
        <f t="shared" si="3"/>
        <v>9.375</v>
      </c>
      <c r="L67" s="42">
        <v>39811</v>
      </c>
      <c r="M67" s="43">
        <v>39813</v>
      </c>
      <c r="N67" s="44">
        <v>39855</v>
      </c>
      <c r="O67" s="177" t="s">
        <v>923</v>
      </c>
      <c r="P67" s="45"/>
    </row>
    <row r="68" spans="1:16" ht="11.25" customHeight="1">
      <c r="A68" s="46" t="s">
        <v>655</v>
      </c>
      <c r="B68" s="10" t="s">
        <v>656</v>
      </c>
      <c r="C68" s="47" t="s">
        <v>851</v>
      </c>
      <c r="D68" s="48">
        <v>35</v>
      </c>
      <c r="E68" s="67" t="s">
        <v>754</v>
      </c>
      <c r="F68" s="68" t="s">
        <v>725</v>
      </c>
      <c r="G68" s="78">
        <v>35.46</v>
      </c>
      <c r="H68" s="49">
        <f t="shared" si="2"/>
        <v>6.655386350817823</v>
      </c>
      <c r="I68" s="50">
        <v>0.585</v>
      </c>
      <c r="J68" s="50">
        <v>0.59</v>
      </c>
      <c r="K68" s="76">
        <f t="shared" si="3"/>
        <v>0.8547008547008517</v>
      </c>
      <c r="L68" s="52">
        <v>39860</v>
      </c>
      <c r="M68" s="53">
        <v>39862</v>
      </c>
      <c r="N68" s="54">
        <v>39887</v>
      </c>
      <c r="O68" s="54" t="s">
        <v>911</v>
      </c>
      <c r="P68" s="55"/>
    </row>
    <row r="69" spans="1:16" ht="11.25" customHeight="1">
      <c r="A69" s="46" t="s">
        <v>679</v>
      </c>
      <c r="B69" s="10" t="s">
        <v>680</v>
      </c>
      <c r="C69" s="47" t="s">
        <v>863</v>
      </c>
      <c r="D69" s="48">
        <v>35</v>
      </c>
      <c r="E69" s="67" t="s">
        <v>754</v>
      </c>
      <c r="F69" s="68" t="s">
        <v>725</v>
      </c>
      <c r="G69" s="78">
        <v>49.74</v>
      </c>
      <c r="H69" s="49">
        <f t="shared" si="2"/>
        <v>2.1913952553277043</v>
      </c>
      <c r="I69" s="50">
        <v>0.2375</v>
      </c>
      <c r="J69" s="50">
        <v>0.2725</v>
      </c>
      <c r="K69" s="51">
        <f t="shared" si="3"/>
        <v>14.736842105263182</v>
      </c>
      <c r="L69" s="52">
        <v>39883</v>
      </c>
      <c r="M69" s="53">
        <v>39885</v>
      </c>
      <c r="N69" s="54">
        <v>39909</v>
      </c>
      <c r="O69" s="54" t="s">
        <v>911</v>
      </c>
      <c r="P69" s="55"/>
    </row>
    <row r="70" spans="1:16" ht="11.25" customHeight="1">
      <c r="A70" s="46" t="s">
        <v>761</v>
      </c>
      <c r="B70" s="10" t="s">
        <v>762</v>
      </c>
      <c r="C70" s="47" t="s">
        <v>858</v>
      </c>
      <c r="D70" s="69">
        <v>34</v>
      </c>
      <c r="E70" s="67" t="s">
        <v>754</v>
      </c>
      <c r="F70" s="68" t="s">
        <v>754</v>
      </c>
      <c r="G70" s="78">
        <v>21</v>
      </c>
      <c r="H70" s="49">
        <f t="shared" si="2"/>
        <v>1.9047619047619049</v>
      </c>
      <c r="I70" s="157">
        <v>0.096</v>
      </c>
      <c r="J70" s="50">
        <v>0.1</v>
      </c>
      <c r="K70" s="51">
        <f t="shared" si="3"/>
        <v>4.166666666666674</v>
      </c>
      <c r="L70" s="101">
        <v>39399</v>
      </c>
      <c r="M70" s="102">
        <v>39401</v>
      </c>
      <c r="N70" s="103">
        <v>39426</v>
      </c>
      <c r="O70" s="70" t="s">
        <v>923</v>
      </c>
      <c r="P70" s="158" t="s">
        <v>23</v>
      </c>
    </row>
    <row r="71" spans="1:16" ht="11.25" customHeight="1">
      <c r="A71" s="56" t="s">
        <v>667</v>
      </c>
      <c r="B71" s="57" t="s">
        <v>668</v>
      </c>
      <c r="C71" s="58" t="s">
        <v>846</v>
      </c>
      <c r="D71" s="59">
        <v>34</v>
      </c>
      <c r="E71" s="71" t="s">
        <v>754</v>
      </c>
      <c r="F71" s="73" t="s">
        <v>754</v>
      </c>
      <c r="G71" s="79">
        <v>18.86</v>
      </c>
      <c r="H71" s="60">
        <f aca="true" t="shared" si="4" ref="H71:H102">((J71*4)/G71)*100</f>
        <v>6.256627783669141</v>
      </c>
      <c r="I71" s="61">
        <v>0.285</v>
      </c>
      <c r="J71" s="61">
        <v>0.295</v>
      </c>
      <c r="K71" s="62">
        <f aca="true" t="shared" si="5" ref="K71:K92">((J71/I71)-1)*100</f>
        <v>3.5087719298245723</v>
      </c>
      <c r="L71" s="173">
        <v>39505</v>
      </c>
      <c r="M71" s="174">
        <v>39507</v>
      </c>
      <c r="N71" s="175">
        <v>39528</v>
      </c>
      <c r="O71" s="63" t="s">
        <v>911</v>
      </c>
      <c r="P71" s="64"/>
    </row>
    <row r="72" spans="1:16" ht="11.25" customHeight="1">
      <c r="A72" s="35" t="s">
        <v>677</v>
      </c>
      <c r="B72" s="17" t="s">
        <v>678</v>
      </c>
      <c r="C72" s="36" t="s">
        <v>907</v>
      </c>
      <c r="D72" s="37">
        <v>34</v>
      </c>
      <c r="E72" s="65" t="s">
        <v>754</v>
      </c>
      <c r="F72" s="66" t="s">
        <v>725</v>
      </c>
      <c r="G72" s="77">
        <v>29.79</v>
      </c>
      <c r="H72" s="39">
        <f t="shared" si="4"/>
        <v>1.5105740181268883</v>
      </c>
      <c r="I72" s="40">
        <v>0.095</v>
      </c>
      <c r="J72" s="40">
        <v>0.1125</v>
      </c>
      <c r="K72" s="41">
        <f t="shared" si="5"/>
        <v>18.421052631578938</v>
      </c>
      <c r="L72" s="42">
        <v>39678</v>
      </c>
      <c r="M72" s="43">
        <v>39680</v>
      </c>
      <c r="N72" s="44">
        <v>39703</v>
      </c>
      <c r="O72" s="44" t="s">
        <v>911</v>
      </c>
      <c r="P72" s="45"/>
    </row>
    <row r="73" spans="1:16" ht="11.25" customHeight="1">
      <c r="A73" s="46" t="s">
        <v>663</v>
      </c>
      <c r="B73" s="10" t="s">
        <v>664</v>
      </c>
      <c r="C73" s="47" t="s">
        <v>840</v>
      </c>
      <c r="D73" s="48">
        <v>34</v>
      </c>
      <c r="E73" s="91" t="s">
        <v>8</v>
      </c>
      <c r="F73" s="82" t="s">
        <v>8</v>
      </c>
      <c r="G73" s="78">
        <v>38.01</v>
      </c>
      <c r="H73" s="49">
        <f t="shared" si="4"/>
        <v>3.472770323599053</v>
      </c>
      <c r="I73" s="50">
        <v>0.29</v>
      </c>
      <c r="J73" s="50">
        <v>0.33</v>
      </c>
      <c r="K73" s="51">
        <f t="shared" si="5"/>
        <v>13.793103448275868</v>
      </c>
      <c r="L73" s="52">
        <v>39792</v>
      </c>
      <c r="M73" s="53">
        <v>39794</v>
      </c>
      <c r="N73" s="54">
        <v>39814</v>
      </c>
      <c r="O73" s="54" t="s">
        <v>911</v>
      </c>
      <c r="P73" s="55"/>
    </row>
    <row r="74" spans="1:16" ht="11.25" customHeight="1">
      <c r="A74" s="46" t="s">
        <v>653</v>
      </c>
      <c r="B74" s="10" t="s">
        <v>654</v>
      </c>
      <c r="C74" s="47" t="s">
        <v>845</v>
      </c>
      <c r="D74" s="48">
        <v>34</v>
      </c>
      <c r="E74" s="67" t="s">
        <v>754</v>
      </c>
      <c r="F74" s="68" t="s">
        <v>725</v>
      </c>
      <c r="G74" s="78">
        <v>27.52</v>
      </c>
      <c r="H74" s="49">
        <f t="shared" si="4"/>
        <v>2.0348837209302326</v>
      </c>
      <c r="I74" s="50">
        <v>0.13</v>
      </c>
      <c r="J74" s="50">
        <v>0.14</v>
      </c>
      <c r="K74" s="51">
        <f t="shared" si="5"/>
        <v>7.692307692307709</v>
      </c>
      <c r="L74" s="52">
        <v>39861</v>
      </c>
      <c r="M74" s="53">
        <v>39863</v>
      </c>
      <c r="N74" s="54">
        <v>39884</v>
      </c>
      <c r="O74" s="70" t="s">
        <v>923</v>
      </c>
      <c r="P74" s="55"/>
    </row>
    <row r="75" spans="1:16" ht="11.25" customHeight="1">
      <c r="A75" s="46" t="s">
        <v>661</v>
      </c>
      <c r="B75" s="10" t="s">
        <v>662</v>
      </c>
      <c r="C75" s="47" t="s">
        <v>847</v>
      </c>
      <c r="D75" s="69">
        <v>34</v>
      </c>
      <c r="E75" s="67" t="s">
        <v>754</v>
      </c>
      <c r="F75" s="68" t="s">
        <v>754</v>
      </c>
      <c r="G75" s="78">
        <v>30.31</v>
      </c>
      <c r="H75" s="49">
        <f t="shared" si="4"/>
        <v>1.418673705047839</v>
      </c>
      <c r="I75" s="50">
        <v>0.1025</v>
      </c>
      <c r="J75" s="50">
        <v>0.1075</v>
      </c>
      <c r="K75" s="51">
        <f t="shared" si="5"/>
        <v>4.878048780487809</v>
      </c>
      <c r="L75" s="52">
        <v>39884</v>
      </c>
      <c r="M75" s="53">
        <v>39888</v>
      </c>
      <c r="N75" s="54">
        <v>39903</v>
      </c>
      <c r="O75" s="70" t="s">
        <v>923</v>
      </c>
      <c r="P75" s="55"/>
    </row>
    <row r="76" spans="1:16" ht="11.25" customHeight="1">
      <c r="A76" s="56" t="s">
        <v>695</v>
      </c>
      <c r="B76" s="57" t="s">
        <v>696</v>
      </c>
      <c r="C76" s="58" t="s">
        <v>841</v>
      </c>
      <c r="D76" s="59">
        <v>34</v>
      </c>
      <c r="E76" s="71" t="s">
        <v>754</v>
      </c>
      <c r="F76" s="73" t="s">
        <v>754</v>
      </c>
      <c r="G76" s="79">
        <v>46.86</v>
      </c>
      <c r="H76" s="60">
        <f t="shared" si="4"/>
        <v>2.3047375160051216</v>
      </c>
      <c r="I76" s="61">
        <v>0.26</v>
      </c>
      <c r="J76" s="61">
        <v>0.27</v>
      </c>
      <c r="K76" s="62">
        <f t="shared" si="5"/>
        <v>3.8461538461538547</v>
      </c>
      <c r="L76" s="74">
        <v>39990</v>
      </c>
      <c r="M76" s="75">
        <v>39994</v>
      </c>
      <c r="N76" s="63">
        <v>40009</v>
      </c>
      <c r="O76" s="63" t="s">
        <v>911</v>
      </c>
      <c r="P76" s="64"/>
    </row>
    <row r="77" spans="1:16" ht="11.25" customHeight="1">
      <c r="A77" s="35" t="s">
        <v>657</v>
      </c>
      <c r="B77" s="17" t="s">
        <v>658</v>
      </c>
      <c r="C77" s="36" t="s">
        <v>885</v>
      </c>
      <c r="D77" s="37">
        <v>33</v>
      </c>
      <c r="E77" s="65" t="s">
        <v>754</v>
      </c>
      <c r="F77" s="66" t="s">
        <v>725</v>
      </c>
      <c r="G77" s="77">
        <v>35.22</v>
      </c>
      <c r="H77" s="39">
        <f t="shared" si="4"/>
        <v>3.378762067007382</v>
      </c>
      <c r="I77" s="40">
        <v>0.27</v>
      </c>
      <c r="J77" s="40">
        <v>0.2975</v>
      </c>
      <c r="K77" s="41">
        <f t="shared" si="5"/>
        <v>10.185185185185164</v>
      </c>
      <c r="L77" s="127">
        <v>39316</v>
      </c>
      <c r="M77" s="128">
        <v>39318</v>
      </c>
      <c r="N77" s="129">
        <v>39339</v>
      </c>
      <c r="O77" s="44" t="s">
        <v>914</v>
      </c>
      <c r="P77" s="45"/>
    </row>
    <row r="78" spans="1:16" ht="11.25" customHeight="1">
      <c r="A78" s="46" t="s">
        <v>669</v>
      </c>
      <c r="B78" s="10" t="s">
        <v>670</v>
      </c>
      <c r="C78" s="47" t="s">
        <v>888</v>
      </c>
      <c r="D78" s="48">
        <v>33</v>
      </c>
      <c r="E78" s="67" t="s">
        <v>725</v>
      </c>
      <c r="F78" s="68" t="s">
        <v>725</v>
      </c>
      <c r="G78" s="78">
        <v>19.93</v>
      </c>
      <c r="H78" s="49">
        <f t="shared" si="4"/>
        <v>2.6091319618665327</v>
      </c>
      <c r="I78" s="50">
        <v>0.11</v>
      </c>
      <c r="J78" s="50">
        <v>0.13</v>
      </c>
      <c r="K78" s="51">
        <f t="shared" si="5"/>
        <v>18.181818181818187</v>
      </c>
      <c r="L78" s="101">
        <v>39428</v>
      </c>
      <c r="M78" s="102">
        <v>39430</v>
      </c>
      <c r="N78" s="103">
        <v>39450</v>
      </c>
      <c r="O78" s="54" t="s">
        <v>911</v>
      </c>
      <c r="P78" s="55"/>
    </row>
    <row r="79" spans="1:16" ht="11.25" customHeight="1">
      <c r="A79" s="46" t="s">
        <v>673</v>
      </c>
      <c r="B79" s="10" t="s">
        <v>674</v>
      </c>
      <c r="C79" s="47" t="s">
        <v>851</v>
      </c>
      <c r="D79" s="48">
        <v>33</v>
      </c>
      <c r="E79" s="67" t="s">
        <v>754</v>
      </c>
      <c r="F79" s="68" t="s">
        <v>754</v>
      </c>
      <c r="G79" s="78">
        <v>18.95</v>
      </c>
      <c r="H79" s="49">
        <f t="shared" si="4"/>
        <v>6.279683377308707</v>
      </c>
      <c r="I79" s="50">
        <v>0.2925</v>
      </c>
      <c r="J79" s="50">
        <v>0.2975</v>
      </c>
      <c r="K79" s="76">
        <f t="shared" si="5"/>
        <v>1.7094017094017033</v>
      </c>
      <c r="L79" s="101">
        <v>39491</v>
      </c>
      <c r="M79" s="102">
        <v>39493</v>
      </c>
      <c r="N79" s="103">
        <v>39517</v>
      </c>
      <c r="O79" s="54" t="s">
        <v>911</v>
      </c>
      <c r="P79" s="55"/>
    </row>
    <row r="80" spans="1:16" ht="11.25" customHeight="1">
      <c r="A80" s="46" t="s">
        <v>671</v>
      </c>
      <c r="B80" s="10" t="s">
        <v>672</v>
      </c>
      <c r="C80" s="47" t="s">
        <v>882</v>
      </c>
      <c r="D80" s="48">
        <v>33</v>
      </c>
      <c r="E80" s="67" t="s">
        <v>754</v>
      </c>
      <c r="F80" s="68" t="s">
        <v>754</v>
      </c>
      <c r="G80" s="78">
        <v>31.03</v>
      </c>
      <c r="H80" s="49">
        <f t="shared" si="4"/>
        <v>4.6625845955526914</v>
      </c>
      <c r="I80" s="50">
        <v>0.355</v>
      </c>
      <c r="J80" s="50">
        <v>0.3617</v>
      </c>
      <c r="K80" s="76">
        <f t="shared" si="5"/>
        <v>1.8873239436619782</v>
      </c>
      <c r="L80" s="52">
        <v>39687</v>
      </c>
      <c r="M80" s="53">
        <v>39692</v>
      </c>
      <c r="N80" s="54">
        <v>39706</v>
      </c>
      <c r="O80" s="54" t="s">
        <v>911</v>
      </c>
      <c r="P80" s="55"/>
    </row>
    <row r="81" spans="1:16" ht="11.25" customHeight="1">
      <c r="A81" s="56" t="s">
        <v>693</v>
      </c>
      <c r="B81" s="57" t="s">
        <v>694</v>
      </c>
      <c r="C81" s="58" t="s">
        <v>860</v>
      </c>
      <c r="D81" s="59">
        <v>33</v>
      </c>
      <c r="E81" s="71" t="s">
        <v>754</v>
      </c>
      <c r="F81" s="73" t="s">
        <v>754</v>
      </c>
      <c r="G81" s="79">
        <v>25.03</v>
      </c>
      <c r="H81" s="60">
        <f t="shared" si="4"/>
        <v>2.8765481422293244</v>
      </c>
      <c r="I81" s="61">
        <v>0.17</v>
      </c>
      <c r="J81" s="61">
        <v>0.18</v>
      </c>
      <c r="K81" s="62">
        <f t="shared" si="5"/>
        <v>5.88235294117645</v>
      </c>
      <c r="L81" s="74">
        <v>39841</v>
      </c>
      <c r="M81" s="75">
        <v>39843</v>
      </c>
      <c r="N81" s="63">
        <v>39857</v>
      </c>
      <c r="O81" s="63" t="s">
        <v>911</v>
      </c>
      <c r="P81" s="64"/>
    </row>
    <row r="82" spans="1:16" ht="11.25" customHeight="1">
      <c r="A82" s="35" t="s">
        <v>748</v>
      </c>
      <c r="B82" s="17" t="s">
        <v>749</v>
      </c>
      <c r="C82" s="36" t="s">
        <v>884</v>
      </c>
      <c r="D82" s="37">
        <v>33</v>
      </c>
      <c r="E82" s="160" t="s">
        <v>8</v>
      </c>
      <c r="F82" s="83" t="s">
        <v>8</v>
      </c>
      <c r="G82" s="77">
        <v>48.46</v>
      </c>
      <c r="H82" s="39">
        <f t="shared" si="4"/>
        <v>1.1968633924886503</v>
      </c>
      <c r="I82" s="40">
        <v>0.13</v>
      </c>
      <c r="J82" s="40">
        <v>0.145</v>
      </c>
      <c r="K82" s="41">
        <f t="shared" si="5"/>
        <v>11.538461538461519</v>
      </c>
      <c r="L82" s="42">
        <v>39870</v>
      </c>
      <c r="M82" s="43">
        <v>39874</v>
      </c>
      <c r="N82" s="44">
        <v>39887</v>
      </c>
      <c r="O82" s="43" t="s">
        <v>911</v>
      </c>
      <c r="P82" s="45"/>
    </row>
    <row r="83" spans="1:16" ht="11.25" customHeight="1">
      <c r="A83" s="46" t="s">
        <v>685</v>
      </c>
      <c r="B83" s="10" t="s">
        <v>686</v>
      </c>
      <c r="C83" s="47" t="s">
        <v>863</v>
      </c>
      <c r="D83" s="48">
        <v>33</v>
      </c>
      <c r="E83" s="91" t="s">
        <v>8</v>
      </c>
      <c r="F83" s="82" t="s">
        <v>8</v>
      </c>
      <c r="G83" s="78">
        <v>30.27</v>
      </c>
      <c r="H83" s="49">
        <f t="shared" si="4"/>
        <v>1.7839444995044602</v>
      </c>
      <c r="I83" s="50">
        <v>0.125</v>
      </c>
      <c r="J83" s="50">
        <v>0.135</v>
      </c>
      <c r="K83" s="51">
        <f t="shared" si="5"/>
        <v>8.000000000000007</v>
      </c>
      <c r="L83" s="52">
        <v>39883</v>
      </c>
      <c r="M83" s="53">
        <v>39885</v>
      </c>
      <c r="N83" s="54">
        <v>39918</v>
      </c>
      <c r="O83" s="53" t="s">
        <v>911</v>
      </c>
      <c r="P83" s="55"/>
    </row>
    <row r="84" spans="1:16" ht="11.25" customHeight="1">
      <c r="A84" s="46" t="s">
        <v>699</v>
      </c>
      <c r="B84" s="10" t="s">
        <v>700</v>
      </c>
      <c r="C84" s="47" t="s">
        <v>861</v>
      </c>
      <c r="D84" s="48">
        <v>33</v>
      </c>
      <c r="E84" s="67" t="s">
        <v>754</v>
      </c>
      <c r="F84" s="68" t="s">
        <v>754</v>
      </c>
      <c r="G84" s="78">
        <v>29.72</v>
      </c>
      <c r="H84" s="49">
        <f t="shared" si="4"/>
        <v>4.946164199192463</v>
      </c>
      <c r="I84" s="50">
        <v>0.355</v>
      </c>
      <c r="J84" s="50">
        <v>0.3675</v>
      </c>
      <c r="K84" s="51">
        <f t="shared" si="5"/>
        <v>3.5211267605633756</v>
      </c>
      <c r="L84" s="52">
        <v>39911</v>
      </c>
      <c r="M84" s="53">
        <v>39913</v>
      </c>
      <c r="N84" s="54">
        <v>39934</v>
      </c>
      <c r="O84" s="53" t="s">
        <v>911</v>
      </c>
      <c r="P84" s="55"/>
    </row>
    <row r="85" spans="1:16" ht="11.25" customHeight="1">
      <c r="A85" s="46" t="s">
        <v>665</v>
      </c>
      <c r="B85" s="10" t="s">
        <v>666</v>
      </c>
      <c r="C85" s="47" t="s">
        <v>848</v>
      </c>
      <c r="D85" s="48">
        <v>32</v>
      </c>
      <c r="E85" s="67" t="s">
        <v>754</v>
      </c>
      <c r="F85" s="68" t="s">
        <v>725</v>
      </c>
      <c r="G85" s="78">
        <v>27.56</v>
      </c>
      <c r="H85" s="49">
        <f t="shared" si="4"/>
        <v>5.950653120464441</v>
      </c>
      <c r="I85" s="50">
        <v>0.4</v>
      </c>
      <c r="J85" s="50">
        <v>0.41</v>
      </c>
      <c r="K85" s="51">
        <f t="shared" si="5"/>
        <v>2.499999999999991</v>
      </c>
      <c r="L85" s="101">
        <v>39419</v>
      </c>
      <c r="M85" s="102">
        <v>39421</v>
      </c>
      <c r="N85" s="103">
        <v>39435</v>
      </c>
      <c r="O85" s="53" t="s">
        <v>911</v>
      </c>
      <c r="P85" s="55"/>
    </row>
    <row r="86" spans="1:16" ht="11.25" customHeight="1">
      <c r="A86" s="56" t="s">
        <v>681</v>
      </c>
      <c r="B86" s="57" t="s">
        <v>682</v>
      </c>
      <c r="C86" s="58" t="s">
        <v>852</v>
      </c>
      <c r="D86" s="59">
        <v>32</v>
      </c>
      <c r="E86" s="71" t="s">
        <v>754</v>
      </c>
      <c r="F86" s="73" t="s">
        <v>754</v>
      </c>
      <c r="G86" s="79">
        <v>22.87</v>
      </c>
      <c r="H86" s="60">
        <f t="shared" si="4"/>
        <v>2.710975076519458</v>
      </c>
      <c r="I86" s="61">
        <v>0.145</v>
      </c>
      <c r="J86" s="61">
        <v>0.155</v>
      </c>
      <c r="K86" s="62">
        <f t="shared" si="5"/>
        <v>6.896551724137945</v>
      </c>
      <c r="L86" s="74">
        <v>39673</v>
      </c>
      <c r="M86" s="75">
        <v>39675</v>
      </c>
      <c r="N86" s="63">
        <v>39692</v>
      </c>
      <c r="O86" s="75" t="s">
        <v>911</v>
      </c>
      <c r="P86" s="64"/>
    </row>
    <row r="87" spans="1:16" ht="11.25" customHeight="1">
      <c r="A87" s="35" t="s">
        <v>689</v>
      </c>
      <c r="B87" s="17" t="s">
        <v>690</v>
      </c>
      <c r="C87" s="36" t="s">
        <v>892</v>
      </c>
      <c r="D87" s="37">
        <v>32</v>
      </c>
      <c r="E87" s="65" t="s">
        <v>754</v>
      </c>
      <c r="F87" s="66" t="s">
        <v>725</v>
      </c>
      <c r="G87" s="77">
        <v>58.99</v>
      </c>
      <c r="H87" s="39">
        <f t="shared" si="4"/>
        <v>3.3904051534158333</v>
      </c>
      <c r="I87" s="181">
        <v>0.375</v>
      </c>
      <c r="J87" s="40">
        <v>0.5</v>
      </c>
      <c r="K87" s="41">
        <f t="shared" si="5"/>
        <v>33.33333333333333</v>
      </c>
      <c r="L87" s="42">
        <v>39778</v>
      </c>
      <c r="M87" s="43">
        <v>39783</v>
      </c>
      <c r="N87" s="44">
        <v>39797</v>
      </c>
      <c r="O87" s="54" t="s">
        <v>911</v>
      </c>
      <c r="P87" s="182" t="s">
        <v>925</v>
      </c>
    </row>
    <row r="88" spans="1:16" ht="11.25" customHeight="1">
      <c r="A88" s="46" t="s">
        <v>705</v>
      </c>
      <c r="B88" s="10" t="s">
        <v>706</v>
      </c>
      <c r="C88" s="47" t="s">
        <v>858</v>
      </c>
      <c r="D88" s="48">
        <v>31</v>
      </c>
      <c r="E88" s="67" t="s">
        <v>725</v>
      </c>
      <c r="F88" s="68" t="s">
        <v>725</v>
      </c>
      <c r="G88" s="78">
        <v>44.85</v>
      </c>
      <c r="H88" s="49">
        <f t="shared" si="4"/>
        <v>3.0323299888517283</v>
      </c>
      <c r="I88" s="50">
        <v>0.32</v>
      </c>
      <c r="J88" s="50">
        <v>0.34</v>
      </c>
      <c r="K88" s="51">
        <f t="shared" si="5"/>
        <v>6.25</v>
      </c>
      <c r="L88" s="101">
        <v>39581</v>
      </c>
      <c r="M88" s="102">
        <v>39583</v>
      </c>
      <c r="N88" s="103">
        <v>39612</v>
      </c>
      <c r="O88" s="54" t="s">
        <v>911</v>
      </c>
      <c r="P88" s="55"/>
    </row>
    <row r="89" spans="1:16" ht="11.25" customHeight="1">
      <c r="A89" s="46" t="s">
        <v>703</v>
      </c>
      <c r="B89" s="10" t="s">
        <v>704</v>
      </c>
      <c r="C89" s="47" t="s">
        <v>893</v>
      </c>
      <c r="D89" s="48">
        <v>31</v>
      </c>
      <c r="E89" s="67" t="s">
        <v>725</v>
      </c>
      <c r="F89" s="68" t="s">
        <v>725</v>
      </c>
      <c r="G89" s="78">
        <v>34.35</v>
      </c>
      <c r="H89" s="49">
        <f t="shared" si="4"/>
        <v>2.1834061135371177</v>
      </c>
      <c r="I89" s="50">
        <v>0.125</v>
      </c>
      <c r="J89" s="50">
        <v>0.1875</v>
      </c>
      <c r="K89" s="51">
        <f t="shared" si="5"/>
        <v>50</v>
      </c>
      <c r="L89" s="52">
        <v>39630</v>
      </c>
      <c r="M89" s="53">
        <v>39632</v>
      </c>
      <c r="N89" s="54">
        <v>39654</v>
      </c>
      <c r="O89" s="54" t="s">
        <v>910</v>
      </c>
      <c r="P89" s="55"/>
    </row>
    <row r="90" spans="1:16" ht="11.25" customHeight="1">
      <c r="A90" s="46" t="s">
        <v>683</v>
      </c>
      <c r="B90" s="10" t="s">
        <v>684</v>
      </c>
      <c r="C90" s="47" t="s">
        <v>854</v>
      </c>
      <c r="D90" s="69">
        <v>31</v>
      </c>
      <c r="E90" s="67" t="s">
        <v>754</v>
      </c>
      <c r="F90" s="68" t="s">
        <v>725</v>
      </c>
      <c r="G90" s="78">
        <v>52.44</v>
      </c>
      <c r="H90" s="49">
        <f t="shared" si="4"/>
        <v>3.508771929824562</v>
      </c>
      <c r="I90" s="50">
        <v>0.4</v>
      </c>
      <c r="J90" s="50">
        <v>0.46</v>
      </c>
      <c r="K90" s="51">
        <f t="shared" si="5"/>
        <v>14.999999999999991</v>
      </c>
      <c r="L90" s="52">
        <v>39653</v>
      </c>
      <c r="M90" s="53">
        <v>39657</v>
      </c>
      <c r="N90" s="54">
        <v>39675</v>
      </c>
      <c r="O90" s="70" t="s">
        <v>923</v>
      </c>
      <c r="P90" s="55"/>
    </row>
    <row r="91" spans="1:16" ht="11.25" customHeight="1">
      <c r="A91" s="56" t="s">
        <v>713</v>
      </c>
      <c r="B91" s="57" t="s">
        <v>714</v>
      </c>
      <c r="C91" s="58" t="s">
        <v>901</v>
      </c>
      <c r="D91" s="59">
        <v>31</v>
      </c>
      <c r="E91" s="71" t="s">
        <v>754</v>
      </c>
      <c r="F91" s="73" t="s">
        <v>754</v>
      </c>
      <c r="G91" s="79">
        <v>52.8</v>
      </c>
      <c r="H91" s="60">
        <f t="shared" si="4"/>
        <v>2.6893939393939394</v>
      </c>
      <c r="I91" s="61">
        <v>0.35</v>
      </c>
      <c r="J91" s="61">
        <v>0.355</v>
      </c>
      <c r="K91" s="76">
        <f t="shared" si="5"/>
        <v>1.4285714285714235</v>
      </c>
      <c r="L91" s="74">
        <v>39869</v>
      </c>
      <c r="M91" s="75">
        <v>39871</v>
      </c>
      <c r="N91" s="63">
        <v>39885</v>
      </c>
      <c r="O91" s="63" t="s">
        <v>914</v>
      </c>
      <c r="P91" s="64"/>
    </row>
    <row r="92" spans="1:16" ht="11.25" customHeight="1">
      <c r="A92" s="35" t="s">
        <v>709</v>
      </c>
      <c r="B92" s="17" t="s">
        <v>710</v>
      </c>
      <c r="C92" s="36" t="s">
        <v>861</v>
      </c>
      <c r="D92" s="37">
        <v>31</v>
      </c>
      <c r="E92" s="65" t="s">
        <v>754</v>
      </c>
      <c r="F92" s="66" t="s">
        <v>754</v>
      </c>
      <c r="G92" s="77">
        <v>22.66</v>
      </c>
      <c r="H92" s="39">
        <f t="shared" si="4"/>
        <v>4.766107678729038</v>
      </c>
      <c r="I92" s="40">
        <v>0.26</v>
      </c>
      <c r="J92" s="40">
        <v>0.27</v>
      </c>
      <c r="K92" s="41">
        <f t="shared" si="5"/>
        <v>3.8461538461538547</v>
      </c>
      <c r="L92" s="42">
        <v>39895</v>
      </c>
      <c r="M92" s="43">
        <v>39897</v>
      </c>
      <c r="N92" s="44">
        <v>39918</v>
      </c>
      <c r="O92" s="54" t="s">
        <v>911</v>
      </c>
      <c r="P92" s="45"/>
    </row>
    <row r="93" spans="1:16" ht="11.25" customHeight="1">
      <c r="A93" s="46" t="s">
        <v>691</v>
      </c>
      <c r="B93" s="10" t="s">
        <v>692</v>
      </c>
      <c r="C93" s="47" t="s">
        <v>852</v>
      </c>
      <c r="D93" s="69">
        <v>30</v>
      </c>
      <c r="E93" s="67" t="s">
        <v>754</v>
      </c>
      <c r="F93" s="68" t="s">
        <v>754</v>
      </c>
      <c r="G93" s="78">
        <v>10.1</v>
      </c>
      <c r="H93" s="49">
        <f t="shared" si="4"/>
        <v>2.376237623762376</v>
      </c>
      <c r="I93" s="50">
        <v>0.0525</v>
      </c>
      <c r="J93" s="50">
        <v>0.06</v>
      </c>
      <c r="K93" s="51">
        <f aca="true" t="shared" si="6" ref="K93:K98">((J93/I93)-1)*100</f>
        <v>14.28571428571428</v>
      </c>
      <c r="L93" s="101">
        <v>39434</v>
      </c>
      <c r="M93" s="102">
        <v>39436</v>
      </c>
      <c r="N93" s="103">
        <v>39449</v>
      </c>
      <c r="O93" s="70" t="s">
        <v>923</v>
      </c>
      <c r="P93" s="178"/>
    </row>
    <row r="94" spans="1:16" ht="11.25" customHeight="1">
      <c r="A94" s="46" t="s">
        <v>701</v>
      </c>
      <c r="B94" s="10" t="s">
        <v>702</v>
      </c>
      <c r="C94" s="47" t="s">
        <v>846</v>
      </c>
      <c r="D94" s="69">
        <v>30</v>
      </c>
      <c r="E94" s="67" t="s">
        <v>754</v>
      </c>
      <c r="F94" s="68" t="s">
        <v>754</v>
      </c>
      <c r="G94" s="78">
        <v>37.43</v>
      </c>
      <c r="H94" s="49">
        <f t="shared" si="4"/>
        <v>4.808976756612343</v>
      </c>
      <c r="I94" s="50">
        <v>0.44</v>
      </c>
      <c r="J94" s="50">
        <v>0.45</v>
      </c>
      <c r="K94" s="51">
        <f t="shared" si="6"/>
        <v>2.2727272727272707</v>
      </c>
      <c r="L94" s="52">
        <v>39777</v>
      </c>
      <c r="M94" s="53">
        <v>39780</v>
      </c>
      <c r="N94" s="54">
        <v>39794</v>
      </c>
      <c r="O94" s="70" t="s">
        <v>923</v>
      </c>
      <c r="P94" s="55"/>
    </row>
    <row r="95" spans="1:16" ht="11.25" customHeight="1">
      <c r="A95" s="46" t="s">
        <v>711</v>
      </c>
      <c r="B95" s="10" t="s">
        <v>712</v>
      </c>
      <c r="C95" s="47" t="s">
        <v>898</v>
      </c>
      <c r="D95" s="48">
        <v>29</v>
      </c>
      <c r="E95" s="67" t="s">
        <v>754</v>
      </c>
      <c r="F95" s="68" t="s">
        <v>754</v>
      </c>
      <c r="G95" s="78">
        <v>33.89</v>
      </c>
      <c r="H95" s="49">
        <f t="shared" si="4"/>
        <v>1.4753614635585717</v>
      </c>
      <c r="I95" s="50">
        <v>0.1225</v>
      </c>
      <c r="J95" s="50">
        <v>0.125</v>
      </c>
      <c r="K95" s="51">
        <f t="shared" si="6"/>
        <v>2.0408163265306145</v>
      </c>
      <c r="L95" s="52">
        <v>39771</v>
      </c>
      <c r="M95" s="53">
        <v>39773</v>
      </c>
      <c r="N95" s="54">
        <v>39797</v>
      </c>
      <c r="O95" s="54" t="s">
        <v>914</v>
      </c>
      <c r="P95" s="172"/>
    </row>
    <row r="96" spans="1:16" ht="11.25" customHeight="1">
      <c r="A96" s="56" t="s">
        <v>736</v>
      </c>
      <c r="B96" s="57" t="s">
        <v>737</v>
      </c>
      <c r="C96" s="58" t="s">
        <v>859</v>
      </c>
      <c r="D96" s="59">
        <v>28</v>
      </c>
      <c r="E96" s="106" t="s">
        <v>8</v>
      </c>
      <c r="F96" s="107" t="s">
        <v>8</v>
      </c>
      <c r="G96" s="79">
        <v>27.1</v>
      </c>
      <c r="H96" s="60">
        <f t="shared" si="4"/>
        <v>2.2878228782287824</v>
      </c>
      <c r="I96" s="61">
        <v>0.15</v>
      </c>
      <c r="J96" s="61">
        <v>0.155</v>
      </c>
      <c r="K96" s="62">
        <f t="shared" si="6"/>
        <v>3.3333333333333437</v>
      </c>
      <c r="L96" s="74">
        <v>39750</v>
      </c>
      <c r="M96" s="75">
        <v>39752</v>
      </c>
      <c r="N96" s="63">
        <v>39762</v>
      </c>
      <c r="O96" s="63" t="s">
        <v>911</v>
      </c>
      <c r="P96" s="64"/>
    </row>
    <row r="97" spans="1:16" ht="11.25" customHeight="1">
      <c r="A97" s="35" t="s">
        <v>870</v>
      </c>
      <c r="B97" s="17" t="s">
        <v>871</v>
      </c>
      <c r="C97" s="36" t="s">
        <v>846</v>
      </c>
      <c r="D97" s="37">
        <v>28</v>
      </c>
      <c r="E97" s="65" t="s">
        <v>754</v>
      </c>
      <c r="F97" s="83" t="s">
        <v>8</v>
      </c>
      <c r="G97" s="77">
        <v>27.53</v>
      </c>
      <c r="H97" s="39">
        <f t="shared" si="4"/>
        <v>4.358881220486741</v>
      </c>
      <c r="I97" s="40">
        <v>0.29</v>
      </c>
      <c r="J97" s="40">
        <v>0.3</v>
      </c>
      <c r="K97" s="41">
        <f t="shared" si="6"/>
        <v>3.4482758620689724</v>
      </c>
      <c r="L97" s="42">
        <v>39793</v>
      </c>
      <c r="M97" s="43">
        <v>39797</v>
      </c>
      <c r="N97" s="44">
        <v>39814</v>
      </c>
      <c r="O97" s="44" t="s">
        <v>911</v>
      </c>
      <c r="P97" s="45"/>
    </row>
    <row r="98" spans="1:16" ht="11.25" customHeight="1">
      <c r="A98" s="46" t="s">
        <v>707</v>
      </c>
      <c r="B98" s="10" t="s">
        <v>708</v>
      </c>
      <c r="C98" s="47" t="s">
        <v>901</v>
      </c>
      <c r="D98" s="48">
        <v>28</v>
      </c>
      <c r="E98" s="67" t="s">
        <v>754</v>
      </c>
      <c r="F98" s="68" t="s">
        <v>725</v>
      </c>
      <c r="G98" s="78">
        <v>22.85</v>
      </c>
      <c r="H98" s="49">
        <f t="shared" si="4"/>
        <v>2.62582056892779</v>
      </c>
      <c r="I98" s="50">
        <v>0.14</v>
      </c>
      <c r="J98" s="50">
        <v>0.15</v>
      </c>
      <c r="K98" s="51">
        <f t="shared" si="6"/>
        <v>7.14285714285714</v>
      </c>
      <c r="L98" s="52">
        <v>39806</v>
      </c>
      <c r="M98" s="53">
        <v>39811</v>
      </c>
      <c r="N98" s="54">
        <v>39825</v>
      </c>
      <c r="O98" s="54" t="s">
        <v>911</v>
      </c>
      <c r="P98" s="55"/>
    </row>
    <row r="99" spans="1:16" ht="11.25" customHeight="1">
      <c r="A99" s="46" t="s">
        <v>928</v>
      </c>
      <c r="B99" s="10" t="s">
        <v>929</v>
      </c>
      <c r="C99" s="47" t="s">
        <v>859</v>
      </c>
      <c r="D99" s="48">
        <v>28</v>
      </c>
      <c r="E99" s="67" t="s">
        <v>754</v>
      </c>
      <c r="F99" s="68" t="s">
        <v>754</v>
      </c>
      <c r="G99" s="78">
        <v>66.85</v>
      </c>
      <c r="H99" s="49">
        <f t="shared" si="4"/>
        <v>1.256544502617801</v>
      </c>
      <c r="I99" s="50">
        <v>0.2</v>
      </c>
      <c r="J99" s="50">
        <v>0.21</v>
      </c>
      <c r="K99" s="51">
        <f aca="true" t="shared" si="7" ref="K99:K115">((J99/I99)-1)*100</f>
        <v>4.999999999999982</v>
      </c>
      <c r="L99" s="52">
        <v>39811</v>
      </c>
      <c r="M99" s="53">
        <v>39813</v>
      </c>
      <c r="N99" s="54">
        <v>39822</v>
      </c>
      <c r="O99" s="54" t="s">
        <v>911</v>
      </c>
      <c r="P99" s="55"/>
    </row>
    <row r="100" spans="1:16" ht="11.25" customHeight="1">
      <c r="A100" s="46" t="s">
        <v>769</v>
      </c>
      <c r="B100" s="10" t="s">
        <v>770</v>
      </c>
      <c r="C100" s="47" t="s">
        <v>909</v>
      </c>
      <c r="D100" s="69">
        <v>28</v>
      </c>
      <c r="E100" s="91" t="s">
        <v>8</v>
      </c>
      <c r="F100" s="82" t="s">
        <v>8</v>
      </c>
      <c r="G100" s="78">
        <v>24.03</v>
      </c>
      <c r="H100" s="49">
        <f t="shared" si="4"/>
        <v>2.4968789013732833</v>
      </c>
      <c r="I100" s="50">
        <v>0.14</v>
      </c>
      <c r="J100" s="50">
        <v>0.15</v>
      </c>
      <c r="K100" s="51">
        <f t="shared" si="7"/>
        <v>7.14285714285714</v>
      </c>
      <c r="L100" s="52">
        <v>39961</v>
      </c>
      <c r="M100" s="53">
        <v>39965</v>
      </c>
      <c r="N100" s="54">
        <v>39995</v>
      </c>
      <c r="O100" s="70" t="s">
        <v>923</v>
      </c>
      <c r="P100" s="55"/>
    </row>
    <row r="101" spans="1:16" ht="11.25" customHeight="1">
      <c r="A101" s="56" t="s">
        <v>742</v>
      </c>
      <c r="B101" s="57" t="s">
        <v>743</v>
      </c>
      <c r="C101" s="58" t="s">
        <v>846</v>
      </c>
      <c r="D101" s="59">
        <v>27</v>
      </c>
      <c r="E101" s="71" t="s">
        <v>725</v>
      </c>
      <c r="F101" s="73" t="s">
        <v>725</v>
      </c>
      <c r="G101" s="79">
        <v>50.3</v>
      </c>
      <c r="H101" s="60">
        <f t="shared" si="4"/>
        <v>5.566600397614314</v>
      </c>
      <c r="I101" s="61">
        <v>0.6</v>
      </c>
      <c r="J101" s="61">
        <v>0.7</v>
      </c>
      <c r="K101" s="62">
        <f t="shared" si="7"/>
        <v>16.666666666666675</v>
      </c>
      <c r="L101" s="173">
        <v>39324</v>
      </c>
      <c r="M101" s="174">
        <v>39329</v>
      </c>
      <c r="N101" s="175">
        <v>39353</v>
      </c>
      <c r="O101" s="63" t="s">
        <v>914</v>
      </c>
      <c r="P101" s="64"/>
    </row>
    <row r="102" spans="1:16" ht="11.25" customHeight="1">
      <c r="A102" s="35" t="s">
        <v>744</v>
      </c>
      <c r="B102" s="17" t="s">
        <v>745</v>
      </c>
      <c r="C102" s="36" t="s">
        <v>841</v>
      </c>
      <c r="D102" s="37">
        <v>27</v>
      </c>
      <c r="E102" s="65" t="s">
        <v>754</v>
      </c>
      <c r="F102" s="66" t="s">
        <v>725</v>
      </c>
      <c r="G102" s="77">
        <v>10.23</v>
      </c>
      <c r="H102" s="39">
        <f t="shared" si="4"/>
        <v>6.647116324535679</v>
      </c>
      <c r="I102" s="40">
        <v>0.16</v>
      </c>
      <c r="J102" s="40">
        <v>0.17</v>
      </c>
      <c r="K102" s="41">
        <f t="shared" si="7"/>
        <v>6.25</v>
      </c>
      <c r="L102" s="127">
        <v>39602</v>
      </c>
      <c r="M102" s="128">
        <v>39604</v>
      </c>
      <c r="N102" s="129">
        <v>39612</v>
      </c>
      <c r="O102" s="44" t="s">
        <v>911</v>
      </c>
      <c r="P102" s="203"/>
    </row>
    <row r="103" spans="1:16" ht="11.25" customHeight="1">
      <c r="A103" s="46" t="s">
        <v>738</v>
      </c>
      <c r="B103" s="10" t="s">
        <v>739</v>
      </c>
      <c r="C103" s="47" t="s">
        <v>861</v>
      </c>
      <c r="D103" s="48">
        <v>27</v>
      </c>
      <c r="E103" s="67" t="s">
        <v>754</v>
      </c>
      <c r="F103" s="68" t="s">
        <v>754</v>
      </c>
      <c r="G103" s="78">
        <v>37.22</v>
      </c>
      <c r="H103" s="49">
        <f aca="true" t="shared" si="8" ref="H103:H108">((J103*4)/G103)*100</f>
        <v>1.3433637829124128</v>
      </c>
      <c r="I103" s="50">
        <v>0.12</v>
      </c>
      <c r="J103" s="50">
        <v>0.125</v>
      </c>
      <c r="K103" s="51">
        <f t="shared" si="7"/>
        <v>4.166666666666674</v>
      </c>
      <c r="L103" s="52">
        <v>39855</v>
      </c>
      <c r="M103" s="53">
        <v>39857</v>
      </c>
      <c r="N103" s="54">
        <v>39874</v>
      </c>
      <c r="O103" s="54" t="s">
        <v>911</v>
      </c>
      <c r="P103" s="55"/>
    </row>
    <row r="104" spans="1:16" ht="11.25" customHeight="1">
      <c r="A104" s="46" t="s">
        <v>723</v>
      </c>
      <c r="B104" s="10" t="s">
        <v>724</v>
      </c>
      <c r="C104" s="47" t="s">
        <v>841</v>
      </c>
      <c r="D104" s="48">
        <v>27</v>
      </c>
      <c r="E104" s="67" t="s">
        <v>754</v>
      </c>
      <c r="F104" s="68" t="s">
        <v>754</v>
      </c>
      <c r="G104" s="78">
        <v>35.5</v>
      </c>
      <c r="H104" s="49">
        <f t="shared" si="8"/>
        <v>3.1549295774647894</v>
      </c>
      <c r="I104" s="50">
        <v>0.24</v>
      </c>
      <c r="J104" s="50">
        <v>0.28</v>
      </c>
      <c r="K104" s="51">
        <f t="shared" si="7"/>
        <v>16.666666666666675</v>
      </c>
      <c r="L104" s="52">
        <v>39860</v>
      </c>
      <c r="M104" s="53">
        <v>39862</v>
      </c>
      <c r="N104" s="54">
        <v>39874</v>
      </c>
      <c r="O104" s="54" t="s">
        <v>911</v>
      </c>
      <c r="P104" s="55"/>
    </row>
    <row r="105" spans="1:16" ht="11.25" customHeight="1">
      <c r="A105" s="46" t="s">
        <v>746</v>
      </c>
      <c r="B105" s="10" t="s">
        <v>747</v>
      </c>
      <c r="C105" s="47" t="s">
        <v>857</v>
      </c>
      <c r="D105" s="48">
        <v>27</v>
      </c>
      <c r="E105" s="67" t="s">
        <v>754</v>
      </c>
      <c r="F105" s="68" t="s">
        <v>754</v>
      </c>
      <c r="G105" s="78">
        <v>22.88</v>
      </c>
      <c r="H105" s="49">
        <f t="shared" si="8"/>
        <v>6.293706293706294</v>
      </c>
      <c r="I105" s="50">
        <v>0.35</v>
      </c>
      <c r="J105" s="50">
        <v>0.36</v>
      </c>
      <c r="K105" s="51">
        <f t="shared" si="7"/>
        <v>2.857142857142869</v>
      </c>
      <c r="L105" s="52">
        <v>39862</v>
      </c>
      <c r="M105" s="53">
        <v>39864</v>
      </c>
      <c r="N105" s="54">
        <v>39884</v>
      </c>
      <c r="O105" s="54" t="s">
        <v>914</v>
      </c>
      <c r="P105" s="55"/>
    </row>
    <row r="106" spans="1:16" ht="11.25" customHeight="1">
      <c r="A106" s="56" t="s">
        <v>726</v>
      </c>
      <c r="B106" s="57" t="s">
        <v>727</v>
      </c>
      <c r="C106" s="58" t="s">
        <v>842</v>
      </c>
      <c r="D106" s="59">
        <v>27</v>
      </c>
      <c r="E106" s="71" t="s">
        <v>725</v>
      </c>
      <c r="F106" s="73" t="s">
        <v>725</v>
      </c>
      <c r="G106" s="79">
        <v>64.78</v>
      </c>
      <c r="H106" s="60">
        <f t="shared" si="8"/>
        <v>2.902130287125656</v>
      </c>
      <c r="I106" s="61">
        <v>0.44</v>
      </c>
      <c r="J106" s="61">
        <v>0.47</v>
      </c>
      <c r="K106" s="62">
        <f t="shared" si="7"/>
        <v>6.818181818181812</v>
      </c>
      <c r="L106" s="74">
        <v>39902</v>
      </c>
      <c r="M106" s="75">
        <v>39904</v>
      </c>
      <c r="N106" s="63">
        <v>39944</v>
      </c>
      <c r="O106" s="63" t="s">
        <v>911</v>
      </c>
      <c r="P106" s="64"/>
    </row>
    <row r="107" spans="1:16" ht="11.25" customHeight="1">
      <c r="A107" s="35" t="s">
        <v>740</v>
      </c>
      <c r="B107" s="17" t="s">
        <v>741</v>
      </c>
      <c r="C107" s="36" t="s">
        <v>862</v>
      </c>
      <c r="D107" s="37">
        <v>27</v>
      </c>
      <c r="E107" s="65" t="s">
        <v>754</v>
      </c>
      <c r="F107" s="66" t="s">
        <v>754</v>
      </c>
      <c r="G107" s="77">
        <v>69.35</v>
      </c>
      <c r="H107" s="39">
        <f t="shared" si="8"/>
        <v>2.4224945926459984</v>
      </c>
      <c r="I107" s="40">
        <v>0.4</v>
      </c>
      <c r="J107" s="40">
        <v>0.42</v>
      </c>
      <c r="K107" s="41">
        <f t="shared" si="7"/>
        <v>4.999999999999982</v>
      </c>
      <c r="L107" s="42">
        <v>39944</v>
      </c>
      <c r="M107" s="43">
        <v>39946</v>
      </c>
      <c r="N107" s="44">
        <v>39974</v>
      </c>
      <c r="O107" s="44" t="s">
        <v>911</v>
      </c>
      <c r="P107" s="45"/>
    </row>
    <row r="108" spans="1:16" ht="11.25" customHeight="1">
      <c r="A108" s="46" t="s">
        <v>750</v>
      </c>
      <c r="B108" s="10" t="s">
        <v>751</v>
      </c>
      <c r="C108" s="47" t="s">
        <v>850</v>
      </c>
      <c r="D108" s="48">
        <v>26</v>
      </c>
      <c r="E108" s="67" t="s">
        <v>754</v>
      </c>
      <c r="F108" s="68" t="s">
        <v>754</v>
      </c>
      <c r="G108" s="78">
        <v>24.36</v>
      </c>
      <c r="H108" s="49">
        <f t="shared" si="8"/>
        <v>4.433497536945813</v>
      </c>
      <c r="I108" s="50">
        <v>0.26</v>
      </c>
      <c r="J108" s="50">
        <v>0.27</v>
      </c>
      <c r="K108" s="51">
        <f t="shared" si="7"/>
        <v>3.8461538461538547</v>
      </c>
      <c r="L108" s="101">
        <v>39582</v>
      </c>
      <c r="M108" s="102">
        <v>39584</v>
      </c>
      <c r="N108" s="103">
        <v>39609</v>
      </c>
      <c r="O108" s="54" t="s">
        <v>911</v>
      </c>
      <c r="P108" s="55"/>
    </row>
    <row r="109" spans="1:16" ht="11.25" customHeight="1">
      <c r="A109" s="46" t="s">
        <v>732</v>
      </c>
      <c r="B109" s="10" t="s">
        <v>733</v>
      </c>
      <c r="C109" s="47" t="s">
        <v>840</v>
      </c>
      <c r="D109" s="48">
        <v>26</v>
      </c>
      <c r="E109" s="91" t="s">
        <v>8</v>
      </c>
      <c r="F109" s="82" t="s">
        <v>8</v>
      </c>
      <c r="G109" s="78">
        <v>23.29</v>
      </c>
      <c r="H109" s="49">
        <f>((J109)/G109)*100</f>
        <v>2.01803349076857</v>
      </c>
      <c r="I109" s="50">
        <v>0.46</v>
      </c>
      <c r="J109" s="50">
        <v>0.47</v>
      </c>
      <c r="K109" s="51">
        <f t="shared" si="7"/>
        <v>2.1739130434782483</v>
      </c>
      <c r="L109" s="52">
        <v>39846</v>
      </c>
      <c r="M109" s="53">
        <v>39848</v>
      </c>
      <c r="N109" s="54">
        <v>39883</v>
      </c>
      <c r="O109" s="54" t="s">
        <v>911</v>
      </c>
      <c r="P109" s="55" t="s">
        <v>756</v>
      </c>
    </row>
    <row r="110" spans="1:16" ht="11.25" customHeight="1">
      <c r="A110" s="46" t="s">
        <v>730</v>
      </c>
      <c r="B110" s="10" t="s">
        <v>731</v>
      </c>
      <c r="C110" s="47" t="s">
        <v>850</v>
      </c>
      <c r="D110" s="48">
        <v>26</v>
      </c>
      <c r="E110" s="67" t="s">
        <v>754</v>
      </c>
      <c r="F110" s="68" t="s">
        <v>754</v>
      </c>
      <c r="G110" s="78">
        <v>25.09</v>
      </c>
      <c r="H110" s="49">
        <f aca="true" t="shared" si="9" ref="H110:H115">((J110*4)/G110)*100</f>
        <v>3.587086488640893</v>
      </c>
      <c r="I110" s="50">
        <v>0.22</v>
      </c>
      <c r="J110" s="50">
        <v>0.225</v>
      </c>
      <c r="K110" s="51">
        <f t="shared" si="7"/>
        <v>2.2727272727272707</v>
      </c>
      <c r="L110" s="52">
        <v>39855</v>
      </c>
      <c r="M110" s="53">
        <v>39857</v>
      </c>
      <c r="N110" s="54">
        <v>39874</v>
      </c>
      <c r="O110" s="54" t="s">
        <v>911</v>
      </c>
      <c r="P110" s="55"/>
    </row>
    <row r="111" spans="1:16" ht="11.25" customHeight="1">
      <c r="A111" s="56" t="s">
        <v>651</v>
      </c>
      <c r="B111" s="57" t="s">
        <v>652</v>
      </c>
      <c r="C111" s="58" t="s">
        <v>846</v>
      </c>
      <c r="D111" s="59">
        <v>25</v>
      </c>
      <c r="E111" s="71" t="s">
        <v>754</v>
      </c>
      <c r="F111" s="107" t="s">
        <v>8</v>
      </c>
      <c r="G111" s="79">
        <v>19.54</v>
      </c>
      <c r="H111" s="60">
        <f t="shared" si="9"/>
        <v>4.708290685772774</v>
      </c>
      <c r="I111" s="61">
        <v>0.22</v>
      </c>
      <c r="J111" s="61">
        <v>0.23</v>
      </c>
      <c r="K111" s="62">
        <f t="shared" si="7"/>
        <v>4.545454545454541</v>
      </c>
      <c r="L111" s="173">
        <v>39414</v>
      </c>
      <c r="M111" s="174">
        <v>39417</v>
      </c>
      <c r="N111" s="175">
        <v>39431</v>
      </c>
      <c r="O111" s="63" t="s">
        <v>911</v>
      </c>
      <c r="P111" s="64"/>
    </row>
    <row r="112" spans="1:16" ht="11.25" customHeight="1">
      <c r="A112" s="35" t="s">
        <v>54</v>
      </c>
      <c r="B112" s="17" t="s">
        <v>55</v>
      </c>
      <c r="C112" s="36" t="s">
        <v>846</v>
      </c>
      <c r="D112" s="37">
        <v>25</v>
      </c>
      <c r="E112" s="65" t="s">
        <v>754</v>
      </c>
      <c r="F112" s="66" t="s">
        <v>754</v>
      </c>
      <c r="G112" s="77">
        <v>22.24</v>
      </c>
      <c r="H112" s="39">
        <f t="shared" si="9"/>
        <v>3.956834532374101</v>
      </c>
      <c r="I112" s="40">
        <v>0.21</v>
      </c>
      <c r="J112" s="40">
        <v>0.22</v>
      </c>
      <c r="K112" s="41">
        <f t="shared" si="7"/>
        <v>4.761904761904767</v>
      </c>
      <c r="L112" s="127">
        <v>39610</v>
      </c>
      <c r="M112" s="128">
        <v>39612</v>
      </c>
      <c r="N112" s="129">
        <v>39630</v>
      </c>
      <c r="O112" s="44" t="s">
        <v>911</v>
      </c>
      <c r="P112" s="45"/>
    </row>
    <row r="113" spans="1:16" ht="11.25" customHeight="1">
      <c r="A113" s="46" t="s">
        <v>734</v>
      </c>
      <c r="B113" s="10" t="s">
        <v>735</v>
      </c>
      <c r="C113" s="47" t="s">
        <v>853</v>
      </c>
      <c r="D113" s="48">
        <v>25</v>
      </c>
      <c r="E113" s="67" t="s">
        <v>754</v>
      </c>
      <c r="F113" s="68" t="s">
        <v>754</v>
      </c>
      <c r="G113" s="78">
        <v>28.66</v>
      </c>
      <c r="H113" s="49">
        <f t="shared" si="9"/>
        <v>1.256106071179344</v>
      </c>
      <c r="I113" s="50">
        <v>0.08</v>
      </c>
      <c r="J113" s="50">
        <v>0.09</v>
      </c>
      <c r="K113" s="51">
        <f t="shared" si="7"/>
        <v>12.5</v>
      </c>
      <c r="L113" s="52">
        <v>39729</v>
      </c>
      <c r="M113" s="53">
        <v>39731</v>
      </c>
      <c r="N113" s="54">
        <v>39745</v>
      </c>
      <c r="O113" s="54" t="s">
        <v>911</v>
      </c>
      <c r="P113" s="55"/>
    </row>
    <row r="114" spans="1:16" ht="11.25" customHeight="1">
      <c r="A114" s="143" t="s">
        <v>183</v>
      </c>
      <c r="B114" s="10" t="s">
        <v>180</v>
      </c>
      <c r="C114" s="47" t="s">
        <v>181</v>
      </c>
      <c r="D114" s="48">
        <v>25</v>
      </c>
      <c r="E114" s="67" t="s">
        <v>754</v>
      </c>
      <c r="F114" s="68" t="s">
        <v>754</v>
      </c>
      <c r="G114" s="78">
        <v>43.85</v>
      </c>
      <c r="H114" s="49">
        <f t="shared" si="9"/>
        <v>2.622576966932725</v>
      </c>
      <c r="I114" s="50">
        <v>0.272</v>
      </c>
      <c r="J114" s="50">
        <v>0.2875</v>
      </c>
      <c r="K114" s="51">
        <f t="shared" si="7"/>
        <v>5.698529411764697</v>
      </c>
      <c r="L114" s="52">
        <v>39786</v>
      </c>
      <c r="M114" s="53">
        <v>39790</v>
      </c>
      <c r="N114" s="54">
        <v>39815</v>
      </c>
      <c r="O114" s="54" t="s">
        <v>911</v>
      </c>
      <c r="P114" s="55" t="s">
        <v>182</v>
      </c>
    </row>
    <row r="115" spans="1:16" ht="11.25" customHeight="1">
      <c r="A115" s="56" t="s">
        <v>728</v>
      </c>
      <c r="B115" s="57" t="s">
        <v>729</v>
      </c>
      <c r="C115" s="58" t="s">
        <v>847</v>
      </c>
      <c r="D115" s="59">
        <v>25</v>
      </c>
      <c r="E115" s="71" t="s">
        <v>725</v>
      </c>
      <c r="F115" s="73" t="s">
        <v>725</v>
      </c>
      <c r="G115" s="79">
        <v>24.79</v>
      </c>
      <c r="H115" s="60">
        <f t="shared" si="9"/>
        <v>6.615570794675272</v>
      </c>
      <c r="I115" s="61">
        <v>0.4</v>
      </c>
      <c r="J115" s="61">
        <v>0.41</v>
      </c>
      <c r="K115" s="62">
        <f t="shared" si="7"/>
        <v>2.499999999999991</v>
      </c>
      <c r="L115" s="74">
        <v>39820</v>
      </c>
      <c r="M115" s="75">
        <v>39822</v>
      </c>
      <c r="N115" s="63">
        <v>39846</v>
      </c>
      <c r="O115" s="63" t="s">
        <v>911</v>
      </c>
      <c r="P115" s="64"/>
    </row>
    <row r="116" spans="1:12" ht="11.25" customHeight="1">
      <c r="A116" s="95" t="s">
        <v>11</v>
      </c>
      <c r="B116" s="96">
        <f>COUNT(G7:G115)</f>
        <v>109</v>
      </c>
      <c r="C116" s="57" t="s">
        <v>12</v>
      </c>
      <c r="D116" s="108">
        <f>AVERAGE(D7:D115)</f>
        <v>36.80733944954128</v>
      </c>
      <c r="E116" s="57"/>
      <c r="F116" s="57"/>
      <c r="G116" s="62">
        <f>AVERAGE(G7:G115)</f>
        <v>36.52128440366972</v>
      </c>
      <c r="H116" s="62">
        <f>AVERAGE(H7:H115)</f>
        <v>3.658413393639076</v>
      </c>
      <c r="I116" s="99"/>
      <c r="J116" s="99"/>
      <c r="K116" s="62">
        <f>((SUM(J7:J115)/SUM(I7:I115))-1)*100</f>
        <v>8.676376006506793</v>
      </c>
      <c r="L116" s="109"/>
    </row>
    <row r="117" spans="1:11" ht="4.5" customHeight="1">
      <c r="A117" s="92"/>
      <c r="B117" s="93"/>
      <c r="C117" s="10"/>
      <c r="D117" s="10"/>
      <c r="E117" s="10"/>
      <c r="F117" s="10"/>
      <c r="G117" s="94"/>
      <c r="H117" s="94"/>
      <c r="I117" s="94"/>
      <c r="J117" s="94"/>
      <c r="K117" s="94"/>
    </row>
    <row r="118" spans="1:11" ht="11.25" customHeight="1">
      <c r="A118" s="170" t="s">
        <v>10</v>
      </c>
      <c r="B118" s="17"/>
      <c r="C118" s="17"/>
      <c r="D118" s="17"/>
      <c r="E118" s="17"/>
      <c r="F118" s="17"/>
      <c r="G118" s="97"/>
      <c r="H118" s="97"/>
      <c r="I118" s="97"/>
      <c r="J118" s="97"/>
      <c r="K118" s="98"/>
    </row>
    <row r="119" spans="1:11" ht="11.25" customHeight="1">
      <c r="A119" s="161" t="s">
        <v>11</v>
      </c>
      <c r="B119" s="162">
        <v>112</v>
      </c>
      <c r="C119" s="163" t="s">
        <v>266</v>
      </c>
      <c r="D119" s="164">
        <v>36.7</v>
      </c>
      <c r="E119" s="85"/>
      <c r="F119" s="85"/>
      <c r="G119" s="165">
        <v>35.82</v>
      </c>
      <c r="H119" s="165">
        <v>3.79</v>
      </c>
      <c r="I119" s="166"/>
      <c r="J119" s="166"/>
      <c r="K119" s="165">
        <v>8.63</v>
      </c>
    </row>
    <row r="120" ht="4.5" customHeight="1"/>
    <row r="121" spans="1:11" ht="11.25" customHeight="1">
      <c r="A121" s="171" t="s">
        <v>319</v>
      </c>
      <c r="B121" s="17"/>
      <c r="C121" s="17"/>
      <c r="D121" s="17"/>
      <c r="E121" s="17"/>
      <c r="F121" s="17"/>
      <c r="G121" s="97"/>
      <c r="H121" s="97"/>
      <c r="I121" s="97"/>
      <c r="J121" s="97"/>
      <c r="K121" s="98"/>
    </row>
    <row r="122" spans="1:11" ht="11.25" customHeight="1">
      <c r="A122" s="161" t="s">
        <v>11</v>
      </c>
      <c r="B122" s="162">
        <v>135</v>
      </c>
      <c r="C122" s="163" t="s">
        <v>287</v>
      </c>
      <c r="D122" s="164">
        <v>35.4</v>
      </c>
      <c r="E122" s="85"/>
      <c r="F122" s="85"/>
      <c r="G122" s="165">
        <v>46.49</v>
      </c>
      <c r="H122" s="166">
        <v>3.06</v>
      </c>
      <c r="I122" s="167"/>
      <c r="J122" s="169"/>
      <c r="K122" s="168">
        <v>9.18</v>
      </c>
    </row>
  </sheetData>
  <hyperlinks>
    <hyperlink ref="F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8.7109375" style="0" customWidth="1"/>
    <col min="4" max="5" width="38.7109375" style="0" customWidth="1"/>
    <col min="6" max="7" width="3.7109375" style="0" customWidth="1"/>
  </cols>
  <sheetData>
    <row r="1" spans="1:3" ht="12.75" customHeight="1">
      <c r="A1" s="136" t="s">
        <v>176</v>
      </c>
      <c r="B1" s="141" t="s">
        <v>311</v>
      </c>
      <c r="C1" s="142" t="s">
        <v>312</v>
      </c>
    </row>
    <row r="2" spans="1:3" ht="12.75" customHeight="1">
      <c r="A2" s="141"/>
      <c r="C2" s="142" t="s">
        <v>313</v>
      </c>
    </row>
    <row r="3" ht="12.75" customHeight="1">
      <c r="C3" s="142" t="s">
        <v>314</v>
      </c>
    </row>
    <row r="4" ht="12.75" customHeight="1">
      <c r="C4" s="142" t="s">
        <v>315</v>
      </c>
    </row>
    <row r="5" spans="1:7" ht="12.75" customHeight="1">
      <c r="A5" s="35"/>
      <c r="B5" s="17"/>
      <c r="C5" s="36"/>
      <c r="D5" s="35"/>
      <c r="E5" s="35"/>
      <c r="F5" s="104" t="s">
        <v>15</v>
      </c>
      <c r="G5" s="32"/>
    </row>
    <row r="6" spans="1:7" ht="12.75" customHeight="1">
      <c r="A6" s="56" t="s">
        <v>543</v>
      </c>
      <c r="B6" s="72" t="s">
        <v>544</v>
      </c>
      <c r="C6" s="88" t="s">
        <v>89</v>
      </c>
      <c r="D6" s="71" t="s">
        <v>90</v>
      </c>
      <c r="E6" s="106" t="s">
        <v>91</v>
      </c>
      <c r="F6" s="30" t="s">
        <v>5</v>
      </c>
      <c r="G6" s="105" t="s">
        <v>6</v>
      </c>
    </row>
    <row r="7" spans="1:7" ht="11.25" customHeight="1">
      <c r="A7" s="35" t="s">
        <v>568</v>
      </c>
      <c r="B7" s="17" t="s">
        <v>569</v>
      </c>
      <c r="C7" s="133" t="s">
        <v>95</v>
      </c>
      <c r="D7" s="138" t="s">
        <v>209</v>
      </c>
      <c r="E7" s="137" t="s">
        <v>343</v>
      </c>
      <c r="F7" s="67" t="s">
        <v>754</v>
      </c>
      <c r="G7" s="68" t="s">
        <v>754</v>
      </c>
    </row>
    <row r="8" spans="1:7" ht="11.25" customHeight="1">
      <c r="A8" s="46" t="s">
        <v>632</v>
      </c>
      <c r="B8" s="10" t="s">
        <v>633</v>
      </c>
      <c r="C8" s="130" t="s">
        <v>92</v>
      </c>
      <c r="D8" s="137" t="s">
        <v>210</v>
      </c>
      <c r="E8" s="137" t="s">
        <v>385</v>
      </c>
      <c r="F8" s="67" t="s">
        <v>754</v>
      </c>
      <c r="G8" s="68" t="s">
        <v>754</v>
      </c>
    </row>
    <row r="9" spans="1:7" ht="11.25" customHeight="1">
      <c r="A9" s="46" t="s">
        <v>586</v>
      </c>
      <c r="B9" s="10" t="s">
        <v>587</v>
      </c>
      <c r="C9" s="132" t="s">
        <v>93</v>
      </c>
      <c r="D9" s="137" t="s">
        <v>211</v>
      </c>
      <c r="E9" s="46" t="s">
        <v>758</v>
      </c>
      <c r="F9" s="91" t="s">
        <v>8</v>
      </c>
      <c r="G9" s="82" t="s">
        <v>8</v>
      </c>
    </row>
    <row r="10" spans="1:7" ht="11.25" customHeight="1">
      <c r="A10" s="46" t="s">
        <v>723</v>
      </c>
      <c r="B10" s="10" t="s">
        <v>724</v>
      </c>
      <c r="C10" s="130" t="s">
        <v>96</v>
      </c>
      <c r="D10" s="137" t="s">
        <v>212</v>
      </c>
      <c r="E10" s="137" t="s">
        <v>537</v>
      </c>
      <c r="F10" s="67" t="s">
        <v>754</v>
      </c>
      <c r="G10" s="68" t="s">
        <v>754</v>
      </c>
    </row>
    <row r="11" spans="1:7" ht="11.25" customHeight="1">
      <c r="A11" s="56" t="s">
        <v>726</v>
      </c>
      <c r="B11" s="57" t="s">
        <v>727</v>
      </c>
      <c r="C11" s="130" t="s">
        <v>98</v>
      </c>
      <c r="D11" s="137" t="s">
        <v>213</v>
      </c>
      <c r="E11" s="137" t="s">
        <v>419</v>
      </c>
      <c r="F11" s="67" t="s">
        <v>725</v>
      </c>
      <c r="G11" s="68" t="s">
        <v>725</v>
      </c>
    </row>
    <row r="12" spans="1:7" ht="11.25" customHeight="1">
      <c r="A12" s="35" t="s">
        <v>554</v>
      </c>
      <c r="B12" s="17" t="s">
        <v>557</v>
      </c>
      <c r="C12" s="134" t="s">
        <v>99</v>
      </c>
      <c r="D12" s="139" t="s">
        <v>214</v>
      </c>
      <c r="E12" s="139" t="s">
        <v>538</v>
      </c>
      <c r="F12" s="65" t="s">
        <v>754</v>
      </c>
      <c r="G12" s="66" t="s">
        <v>754</v>
      </c>
    </row>
    <row r="13" spans="1:7" ht="11.25" customHeight="1">
      <c r="A13" s="46" t="s">
        <v>653</v>
      </c>
      <c r="B13" s="10" t="s">
        <v>654</v>
      </c>
      <c r="C13" s="130" t="s">
        <v>100</v>
      </c>
      <c r="D13" s="137" t="s">
        <v>215</v>
      </c>
      <c r="E13" s="137" t="s">
        <v>540</v>
      </c>
      <c r="F13" s="67" t="s">
        <v>754</v>
      </c>
      <c r="G13" s="68" t="s">
        <v>725</v>
      </c>
    </row>
    <row r="14" spans="1:7" ht="11.25" customHeight="1">
      <c r="A14" s="46" t="s">
        <v>728</v>
      </c>
      <c r="B14" s="10" t="s">
        <v>729</v>
      </c>
      <c r="C14" s="130" t="s">
        <v>101</v>
      </c>
      <c r="D14" s="137" t="s">
        <v>216</v>
      </c>
      <c r="E14" s="137" t="s">
        <v>386</v>
      </c>
      <c r="F14" s="67" t="s">
        <v>725</v>
      </c>
      <c r="G14" s="68" t="s">
        <v>725</v>
      </c>
    </row>
    <row r="15" spans="1:7" ht="11.25" customHeight="1">
      <c r="A15" s="46" t="s">
        <v>663</v>
      </c>
      <c r="B15" s="10" t="s">
        <v>664</v>
      </c>
      <c r="C15" s="130" t="s">
        <v>102</v>
      </c>
      <c r="D15" s="137" t="s">
        <v>217</v>
      </c>
      <c r="E15" s="46" t="s">
        <v>758</v>
      </c>
      <c r="F15" s="91" t="s">
        <v>8</v>
      </c>
      <c r="G15" s="82" t="s">
        <v>8</v>
      </c>
    </row>
    <row r="16" spans="1:7" ht="11.25" customHeight="1">
      <c r="A16" s="56" t="s">
        <v>665</v>
      </c>
      <c r="B16" s="57" t="s">
        <v>666</v>
      </c>
      <c r="C16" s="135" t="s">
        <v>103</v>
      </c>
      <c r="D16" s="140" t="s">
        <v>218</v>
      </c>
      <c r="E16" s="140" t="s">
        <v>387</v>
      </c>
      <c r="F16" s="71" t="s">
        <v>754</v>
      </c>
      <c r="G16" s="73" t="s">
        <v>725</v>
      </c>
    </row>
    <row r="17" spans="1:7" ht="11.25" customHeight="1">
      <c r="A17" s="35" t="s">
        <v>54</v>
      </c>
      <c r="B17" s="17" t="s">
        <v>55</v>
      </c>
      <c r="C17" s="130" t="s">
        <v>56</v>
      </c>
      <c r="D17" s="137" t="s">
        <v>58</v>
      </c>
      <c r="E17" s="137" t="s">
        <v>63</v>
      </c>
      <c r="F17" s="67" t="s">
        <v>754</v>
      </c>
      <c r="G17" s="68" t="s">
        <v>754</v>
      </c>
    </row>
    <row r="18" spans="1:7" ht="11.25" customHeight="1">
      <c r="A18" s="46" t="s">
        <v>701</v>
      </c>
      <c r="B18" s="10" t="s">
        <v>702</v>
      </c>
      <c r="C18" s="131" t="s">
        <v>104</v>
      </c>
      <c r="D18" s="137" t="s">
        <v>219</v>
      </c>
      <c r="E18" s="137" t="s">
        <v>388</v>
      </c>
      <c r="F18" s="67" t="s">
        <v>754</v>
      </c>
      <c r="G18" s="68" t="s">
        <v>754</v>
      </c>
    </row>
    <row r="19" spans="1:7" ht="11.25" customHeight="1">
      <c r="A19" s="46" t="s">
        <v>634</v>
      </c>
      <c r="B19" s="10" t="s">
        <v>635</v>
      </c>
      <c r="C19" s="130" t="s">
        <v>105</v>
      </c>
      <c r="D19" s="137" t="s">
        <v>223</v>
      </c>
      <c r="E19" s="137" t="s">
        <v>389</v>
      </c>
      <c r="F19" s="67" t="s">
        <v>754</v>
      </c>
      <c r="G19" s="68" t="s">
        <v>754</v>
      </c>
    </row>
    <row r="20" spans="1:7" ht="11.25" customHeight="1">
      <c r="A20" s="46" t="s">
        <v>730</v>
      </c>
      <c r="B20" s="10" t="s">
        <v>731</v>
      </c>
      <c r="C20" s="130" t="s">
        <v>106</v>
      </c>
      <c r="D20" s="137" t="s">
        <v>224</v>
      </c>
      <c r="E20" s="137" t="s">
        <v>345</v>
      </c>
      <c r="F20" s="67" t="s">
        <v>754</v>
      </c>
      <c r="G20" s="68" t="s">
        <v>754</v>
      </c>
    </row>
    <row r="21" spans="1:7" ht="11.25" customHeight="1">
      <c r="A21" s="56" t="s">
        <v>616</v>
      </c>
      <c r="B21" s="57" t="s">
        <v>617</v>
      </c>
      <c r="C21" s="130" t="s">
        <v>107</v>
      </c>
      <c r="D21" s="137" t="s">
        <v>225</v>
      </c>
      <c r="E21" s="137" t="s">
        <v>346</v>
      </c>
      <c r="F21" s="67" t="s">
        <v>754</v>
      </c>
      <c r="G21" s="68" t="s">
        <v>754</v>
      </c>
    </row>
    <row r="22" spans="1:7" ht="11.25" customHeight="1">
      <c r="A22" s="35" t="s">
        <v>865</v>
      </c>
      <c r="B22" s="17" t="s">
        <v>866</v>
      </c>
      <c r="C22" s="134" t="s">
        <v>868</v>
      </c>
      <c r="D22" s="139" t="s">
        <v>869</v>
      </c>
      <c r="E22" s="35" t="s">
        <v>758</v>
      </c>
      <c r="F22" s="160" t="s">
        <v>8</v>
      </c>
      <c r="G22" s="83" t="s">
        <v>8</v>
      </c>
    </row>
    <row r="23" spans="1:7" ht="11.25" customHeight="1">
      <c r="A23" s="143" t="s">
        <v>183</v>
      </c>
      <c r="B23" s="10" t="s">
        <v>180</v>
      </c>
      <c r="C23" s="130" t="s">
        <v>184</v>
      </c>
      <c r="D23" s="137" t="s">
        <v>185</v>
      </c>
      <c r="E23" s="137" t="s">
        <v>186</v>
      </c>
      <c r="F23" s="67" t="s">
        <v>754</v>
      </c>
      <c r="G23" s="68" t="s">
        <v>754</v>
      </c>
    </row>
    <row r="24" spans="1:7" ht="11.25" customHeight="1">
      <c r="A24" s="46" t="s">
        <v>614</v>
      </c>
      <c r="B24" s="10" t="s">
        <v>615</v>
      </c>
      <c r="C24" s="131" t="s">
        <v>108</v>
      </c>
      <c r="D24" s="137" t="s">
        <v>226</v>
      </c>
      <c r="E24" s="137" t="s">
        <v>390</v>
      </c>
      <c r="F24" s="67" t="s">
        <v>754</v>
      </c>
      <c r="G24" s="68" t="s">
        <v>725</v>
      </c>
    </row>
    <row r="25" spans="1:7" ht="11.25" customHeight="1">
      <c r="A25" s="46" t="s">
        <v>590</v>
      </c>
      <c r="B25" s="10" t="s">
        <v>591</v>
      </c>
      <c r="C25" s="130" t="s">
        <v>109</v>
      </c>
      <c r="D25" s="137" t="s">
        <v>227</v>
      </c>
      <c r="E25" s="137" t="s">
        <v>420</v>
      </c>
      <c r="F25" s="67" t="s">
        <v>754</v>
      </c>
      <c r="G25" s="68" t="s">
        <v>754</v>
      </c>
    </row>
    <row r="26" spans="1:7" ht="11.25" customHeight="1">
      <c r="A26" s="56" t="s">
        <v>681</v>
      </c>
      <c r="B26" s="57" t="s">
        <v>682</v>
      </c>
      <c r="C26" s="135" t="s">
        <v>110</v>
      </c>
      <c r="D26" s="140" t="s">
        <v>229</v>
      </c>
      <c r="E26" s="140" t="s">
        <v>392</v>
      </c>
      <c r="F26" s="71" t="s">
        <v>754</v>
      </c>
      <c r="G26" s="73" t="s">
        <v>754</v>
      </c>
    </row>
    <row r="27" spans="1:7" ht="11.25" customHeight="1">
      <c r="A27" s="35" t="s">
        <v>645</v>
      </c>
      <c r="B27" s="17" t="s">
        <v>646</v>
      </c>
      <c r="C27" s="134" t="s">
        <v>111</v>
      </c>
      <c r="D27" s="139" t="s">
        <v>230</v>
      </c>
      <c r="E27" s="139" t="s">
        <v>393</v>
      </c>
      <c r="F27" s="65" t="s">
        <v>754</v>
      </c>
      <c r="G27" s="66" t="s">
        <v>754</v>
      </c>
    </row>
    <row r="28" spans="1:7" ht="11.25" customHeight="1">
      <c r="A28" s="46" t="s">
        <v>667</v>
      </c>
      <c r="B28" s="10" t="s">
        <v>668</v>
      </c>
      <c r="C28" s="130" t="s">
        <v>112</v>
      </c>
      <c r="D28" s="137" t="s">
        <v>231</v>
      </c>
      <c r="E28" s="137" t="s">
        <v>398</v>
      </c>
      <c r="F28" s="67" t="s">
        <v>754</v>
      </c>
      <c r="G28" s="68" t="s">
        <v>754</v>
      </c>
    </row>
    <row r="29" spans="1:7" ht="11.25" customHeight="1">
      <c r="A29" s="46" t="s">
        <v>588</v>
      </c>
      <c r="B29" s="10" t="s">
        <v>589</v>
      </c>
      <c r="C29" s="130" t="s">
        <v>114</v>
      </c>
      <c r="D29" s="137" t="s">
        <v>232</v>
      </c>
      <c r="E29" s="137" t="s">
        <v>540</v>
      </c>
      <c r="F29" s="67" t="s">
        <v>725</v>
      </c>
      <c r="G29" s="68" t="s">
        <v>725</v>
      </c>
    </row>
    <row r="30" spans="1:7" ht="11.25" customHeight="1">
      <c r="A30" s="46" t="s">
        <v>572</v>
      </c>
      <c r="B30" s="10" t="s">
        <v>573</v>
      </c>
      <c r="C30" s="130" t="s">
        <v>115</v>
      </c>
      <c r="D30" s="137" t="s">
        <v>233</v>
      </c>
      <c r="E30" s="137" t="s">
        <v>421</v>
      </c>
      <c r="F30" s="67" t="s">
        <v>725</v>
      </c>
      <c r="G30" s="68" t="s">
        <v>725</v>
      </c>
    </row>
    <row r="31" spans="1:7" ht="11.25" customHeight="1">
      <c r="A31" s="56" t="s">
        <v>732</v>
      </c>
      <c r="B31" s="57" t="s">
        <v>733</v>
      </c>
      <c r="C31" s="135" t="s">
        <v>116</v>
      </c>
      <c r="D31" s="140" t="s">
        <v>234</v>
      </c>
      <c r="E31" s="56" t="s">
        <v>758</v>
      </c>
      <c r="F31" s="106" t="s">
        <v>8</v>
      </c>
      <c r="G31" s="107" t="s">
        <v>8</v>
      </c>
    </row>
    <row r="32" spans="1:7" ht="11.25" customHeight="1">
      <c r="A32" s="35" t="s">
        <v>734</v>
      </c>
      <c r="B32" s="17" t="s">
        <v>735</v>
      </c>
      <c r="C32" s="134" t="s">
        <v>117</v>
      </c>
      <c r="D32" s="139" t="s">
        <v>235</v>
      </c>
      <c r="E32" s="139" t="s">
        <v>539</v>
      </c>
      <c r="F32" s="65" t="s">
        <v>754</v>
      </c>
      <c r="G32" s="66" t="s">
        <v>754</v>
      </c>
    </row>
    <row r="33" spans="1:7" ht="11.25" customHeight="1">
      <c r="A33" s="46" t="s">
        <v>683</v>
      </c>
      <c r="B33" s="10" t="s">
        <v>684</v>
      </c>
      <c r="C33" s="130" t="s">
        <v>118</v>
      </c>
      <c r="D33" s="137" t="s">
        <v>236</v>
      </c>
      <c r="E33" s="137" t="s">
        <v>399</v>
      </c>
      <c r="F33" s="67" t="s">
        <v>754</v>
      </c>
      <c r="G33" s="68" t="s">
        <v>725</v>
      </c>
    </row>
    <row r="34" spans="1:7" ht="11.25" customHeight="1">
      <c r="A34" s="46" t="s">
        <v>576</v>
      </c>
      <c r="B34" s="10" t="s">
        <v>577</v>
      </c>
      <c r="C34" s="130" t="s">
        <v>119</v>
      </c>
      <c r="D34" s="137" t="s">
        <v>237</v>
      </c>
      <c r="E34" s="137" t="s">
        <v>400</v>
      </c>
      <c r="F34" s="67" t="s">
        <v>725</v>
      </c>
      <c r="G34" s="68" t="s">
        <v>725</v>
      </c>
    </row>
    <row r="35" spans="1:7" ht="11.25" customHeight="1">
      <c r="A35" s="46" t="s">
        <v>578</v>
      </c>
      <c r="B35" s="10" t="s">
        <v>579</v>
      </c>
      <c r="C35" s="130" t="s">
        <v>120</v>
      </c>
      <c r="D35" s="137" t="s">
        <v>238</v>
      </c>
      <c r="E35" s="137" t="s">
        <v>540</v>
      </c>
      <c r="F35" s="67" t="s">
        <v>725</v>
      </c>
      <c r="G35" s="68" t="s">
        <v>725</v>
      </c>
    </row>
    <row r="36" spans="1:7" ht="11.25" customHeight="1">
      <c r="A36" s="56" t="s">
        <v>604</v>
      </c>
      <c r="B36" s="57" t="s">
        <v>605</v>
      </c>
      <c r="C36" s="135" t="s">
        <v>121</v>
      </c>
      <c r="D36" s="140" t="s">
        <v>239</v>
      </c>
      <c r="E36" s="56" t="s">
        <v>758</v>
      </c>
      <c r="F36" s="106" t="s">
        <v>8</v>
      </c>
      <c r="G36" s="107" t="s">
        <v>8</v>
      </c>
    </row>
    <row r="37" spans="1:7" ht="11.25" customHeight="1">
      <c r="A37" s="35" t="s">
        <v>870</v>
      </c>
      <c r="B37" s="17" t="s">
        <v>871</v>
      </c>
      <c r="C37" s="134" t="s">
        <v>872</v>
      </c>
      <c r="D37" s="139" t="s">
        <v>873</v>
      </c>
      <c r="E37" s="35" t="s">
        <v>758</v>
      </c>
      <c r="F37" s="160" t="s">
        <v>8</v>
      </c>
      <c r="G37" s="83" t="s">
        <v>8</v>
      </c>
    </row>
    <row r="38" spans="1:7" ht="11.25" customHeight="1">
      <c r="A38" s="46" t="s">
        <v>721</v>
      </c>
      <c r="B38" s="10" t="s">
        <v>722</v>
      </c>
      <c r="C38" s="130" t="s">
        <v>122</v>
      </c>
      <c r="D38" s="137" t="s">
        <v>240</v>
      </c>
      <c r="E38" s="137" t="s">
        <v>535</v>
      </c>
      <c r="F38" s="67" t="s">
        <v>754</v>
      </c>
      <c r="G38" s="68" t="s">
        <v>754</v>
      </c>
    </row>
    <row r="39" spans="1:7" ht="11.25" customHeight="1">
      <c r="A39" s="46" t="s">
        <v>655</v>
      </c>
      <c r="B39" s="10" t="s">
        <v>656</v>
      </c>
      <c r="C39" s="130" t="s">
        <v>123</v>
      </c>
      <c r="D39" s="137" t="s">
        <v>241</v>
      </c>
      <c r="E39" s="137" t="s">
        <v>540</v>
      </c>
      <c r="F39" s="67" t="s">
        <v>754</v>
      </c>
      <c r="G39" s="68" t="s">
        <v>725</v>
      </c>
    </row>
    <row r="40" spans="1:7" ht="11.25" customHeight="1">
      <c r="A40" s="46" t="s">
        <v>555</v>
      </c>
      <c r="B40" s="10" t="s">
        <v>556</v>
      </c>
      <c r="C40" s="130" t="s">
        <v>124</v>
      </c>
      <c r="D40" s="137" t="s">
        <v>242</v>
      </c>
      <c r="E40" s="137" t="s">
        <v>540</v>
      </c>
      <c r="F40" s="67" t="s">
        <v>754</v>
      </c>
      <c r="G40" s="68" t="s">
        <v>725</v>
      </c>
    </row>
    <row r="41" spans="1:7" ht="11.25" customHeight="1">
      <c r="A41" s="56" t="s">
        <v>559</v>
      </c>
      <c r="B41" s="57" t="s">
        <v>560</v>
      </c>
      <c r="C41" s="135" t="s">
        <v>125</v>
      </c>
      <c r="D41" s="140" t="s">
        <v>243</v>
      </c>
      <c r="E41" s="140" t="s">
        <v>540</v>
      </c>
      <c r="F41" s="71" t="s">
        <v>725</v>
      </c>
      <c r="G41" s="73" t="s">
        <v>754</v>
      </c>
    </row>
    <row r="42" spans="1:7" ht="11.25" customHeight="1">
      <c r="A42" s="35" t="s">
        <v>736</v>
      </c>
      <c r="B42" s="17" t="s">
        <v>737</v>
      </c>
      <c r="C42" s="134" t="s">
        <v>126</v>
      </c>
      <c r="D42" s="139" t="s">
        <v>244</v>
      </c>
      <c r="E42" s="35" t="s">
        <v>758</v>
      </c>
      <c r="F42" s="160" t="s">
        <v>8</v>
      </c>
      <c r="G42" s="83" t="s">
        <v>8</v>
      </c>
    </row>
    <row r="43" spans="1:7" ht="11.25" customHeight="1">
      <c r="A43" s="46" t="s">
        <v>600</v>
      </c>
      <c r="B43" s="10" t="s">
        <v>601</v>
      </c>
      <c r="C43" s="130" t="s">
        <v>127</v>
      </c>
      <c r="D43" s="137" t="s">
        <v>245</v>
      </c>
      <c r="E43" s="137" t="s">
        <v>350</v>
      </c>
      <c r="F43" s="67" t="s">
        <v>725</v>
      </c>
      <c r="G43" s="68" t="s">
        <v>725</v>
      </c>
    </row>
    <row r="44" spans="1:7" ht="11.25" customHeight="1">
      <c r="A44" s="46" t="s">
        <v>561</v>
      </c>
      <c r="B44" s="10" t="s">
        <v>562</v>
      </c>
      <c r="C44" s="130" t="s">
        <v>128</v>
      </c>
      <c r="D44" s="137" t="s">
        <v>246</v>
      </c>
      <c r="E44" s="137" t="s">
        <v>540</v>
      </c>
      <c r="F44" s="67" t="s">
        <v>754</v>
      </c>
      <c r="G44" s="68" t="s">
        <v>754</v>
      </c>
    </row>
    <row r="45" spans="1:7" ht="11.25" customHeight="1">
      <c r="A45" s="46" t="s">
        <v>738</v>
      </c>
      <c r="B45" s="10" t="s">
        <v>739</v>
      </c>
      <c r="C45" s="130" t="s">
        <v>129</v>
      </c>
      <c r="D45" s="137" t="s">
        <v>247</v>
      </c>
      <c r="E45" s="137" t="s">
        <v>540</v>
      </c>
      <c r="F45" s="67" t="s">
        <v>754</v>
      </c>
      <c r="G45" s="68" t="s">
        <v>754</v>
      </c>
    </row>
    <row r="46" spans="1:7" ht="11.25" customHeight="1">
      <c r="A46" s="56" t="s">
        <v>740</v>
      </c>
      <c r="B46" s="57" t="s">
        <v>741</v>
      </c>
      <c r="C46" s="135" t="s">
        <v>130</v>
      </c>
      <c r="D46" s="140" t="s">
        <v>248</v>
      </c>
      <c r="E46" s="140" t="s">
        <v>401</v>
      </c>
      <c r="F46" s="71" t="s">
        <v>754</v>
      </c>
      <c r="G46" s="73" t="s">
        <v>754</v>
      </c>
    </row>
    <row r="47" spans="1:7" ht="11.25" customHeight="1">
      <c r="A47" s="35" t="s">
        <v>685</v>
      </c>
      <c r="B47" s="17" t="s">
        <v>686</v>
      </c>
      <c r="C47" s="134" t="s">
        <v>131</v>
      </c>
      <c r="D47" s="139" t="s">
        <v>249</v>
      </c>
      <c r="E47" s="35" t="s">
        <v>758</v>
      </c>
      <c r="F47" s="160" t="s">
        <v>8</v>
      </c>
      <c r="G47" s="83" t="s">
        <v>8</v>
      </c>
    </row>
    <row r="48" spans="1:7" ht="11.25" customHeight="1">
      <c r="A48" s="46" t="s">
        <v>592</v>
      </c>
      <c r="B48" s="10" t="s">
        <v>595</v>
      </c>
      <c r="C48" s="130" t="s">
        <v>132</v>
      </c>
      <c r="D48" s="137" t="s">
        <v>250</v>
      </c>
      <c r="E48" s="137" t="s">
        <v>526</v>
      </c>
      <c r="F48" s="67" t="s">
        <v>754</v>
      </c>
      <c r="G48" s="68" t="s">
        <v>754</v>
      </c>
    </row>
    <row r="49" spans="1:7" ht="11.25" customHeight="1">
      <c r="A49" s="46" t="s">
        <v>759</v>
      </c>
      <c r="B49" s="10" t="s">
        <v>760</v>
      </c>
      <c r="C49" s="130" t="s">
        <v>133</v>
      </c>
      <c r="D49" s="137" t="s">
        <v>251</v>
      </c>
      <c r="E49" s="137" t="s">
        <v>527</v>
      </c>
      <c r="F49" s="67" t="s">
        <v>754</v>
      </c>
      <c r="G49" s="68" t="s">
        <v>754</v>
      </c>
    </row>
    <row r="50" spans="1:7" ht="11.25" customHeight="1">
      <c r="A50" s="46" t="s">
        <v>928</v>
      </c>
      <c r="B50" s="10" t="s">
        <v>929</v>
      </c>
      <c r="C50" s="130" t="s">
        <v>134</v>
      </c>
      <c r="D50" s="137" t="s">
        <v>252</v>
      </c>
      <c r="E50" s="137" t="s">
        <v>540</v>
      </c>
      <c r="F50" s="67" t="s">
        <v>754</v>
      </c>
      <c r="G50" s="68" t="s">
        <v>754</v>
      </c>
    </row>
    <row r="51" spans="1:7" ht="11.25" customHeight="1">
      <c r="A51" s="56" t="s">
        <v>566</v>
      </c>
      <c r="B51" s="57" t="s">
        <v>563</v>
      </c>
      <c r="C51" s="135" t="s">
        <v>135</v>
      </c>
      <c r="D51" s="140" t="s">
        <v>254</v>
      </c>
      <c r="E51" s="140" t="s">
        <v>402</v>
      </c>
      <c r="F51" s="71" t="s">
        <v>754</v>
      </c>
      <c r="G51" s="73" t="s">
        <v>754</v>
      </c>
    </row>
    <row r="52" spans="1:7" ht="11.25" customHeight="1">
      <c r="A52" s="35" t="s">
        <v>761</v>
      </c>
      <c r="B52" s="17" t="s">
        <v>762</v>
      </c>
      <c r="C52" s="134" t="s">
        <v>136</v>
      </c>
      <c r="D52" s="139" t="s">
        <v>255</v>
      </c>
      <c r="E52" s="35" t="s">
        <v>758</v>
      </c>
      <c r="F52" s="65" t="s">
        <v>754</v>
      </c>
      <c r="G52" s="66" t="s">
        <v>754</v>
      </c>
    </row>
    <row r="53" spans="1:7" ht="11.25" customHeight="1">
      <c r="A53" s="46" t="s">
        <v>596</v>
      </c>
      <c r="B53" s="10" t="s">
        <v>597</v>
      </c>
      <c r="C53" s="130" t="s">
        <v>137</v>
      </c>
      <c r="D53" s="137" t="s">
        <v>256</v>
      </c>
      <c r="E53" s="137" t="s">
        <v>351</v>
      </c>
      <c r="F53" s="67" t="s">
        <v>754</v>
      </c>
      <c r="G53" s="68" t="s">
        <v>754</v>
      </c>
    </row>
    <row r="54" spans="1:7" ht="11.25" customHeight="1">
      <c r="A54" s="46" t="s">
        <v>687</v>
      </c>
      <c r="B54" s="10" t="s">
        <v>688</v>
      </c>
      <c r="C54" s="130" t="s">
        <v>138</v>
      </c>
      <c r="D54" s="137" t="s">
        <v>257</v>
      </c>
      <c r="E54" s="46" t="s">
        <v>758</v>
      </c>
      <c r="F54" s="91" t="s">
        <v>8</v>
      </c>
      <c r="G54" s="82" t="s">
        <v>8</v>
      </c>
    </row>
    <row r="55" spans="1:7" ht="11.25" customHeight="1">
      <c r="A55" s="46" t="s">
        <v>657</v>
      </c>
      <c r="B55" s="10" t="s">
        <v>658</v>
      </c>
      <c r="C55" s="130" t="s">
        <v>139</v>
      </c>
      <c r="D55" s="137" t="s">
        <v>258</v>
      </c>
      <c r="E55" s="137" t="s">
        <v>540</v>
      </c>
      <c r="F55" s="67" t="s">
        <v>754</v>
      </c>
      <c r="G55" s="68" t="s">
        <v>725</v>
      </c>
    </row>
    <row r="56" spans="1:7" ht="11.25" customHeight="1">
      <c r="A56" s="56" t="s">
        <v>598</v>
      </c>
      <c r="B56" s="57" t="s">
        <v>599</v>
      </c>
      <c r="C56" s="135" t="s">
        <v>140</v>
      </c>
      <c r="D56" s="188" t="s">
        <v>342</v>
      </c>
      <c r="E56" s="140" t="s">
        <v>352</v>
      </c>
      <c r="F56" s="71" t="s">
        <v>754</v>
      </c>
      <c r="G56" s="73" t="s">
        <v>754</v>
      </c>
    </row>
    <row r="57" spans="1:7" ht="11.25" customHeight="1">
      <c r="A57" s="35" t="s">
        <v>580</v>
      </c>
      <c r="B57" s="17" t="s">
        <v>581</v>
      </c>
      <c r="C57" s="134" t="s">
        <v>141</v>
      </c>
      <c r="D57" s="139" t="s">
        <v>259</v>
      </c>
      <c r="E57" s="139" t="s">
        <v>403</v>
      </c>
      <c r="F57" s="65" t="s">
        <v>754</v>
      </c>
      <c r="G57" s="66" t="s">
        <v>754</v>
      </c>
    </row>
    <row r="58" spans="1:7" ht="11.25" customHeight="1">
      <c r="A58" s="46" t="s">
        <v>570</v>
      </c>
      <c r="B58" s="10" t="s">
        <v>571</v>
      </c>
      <c r="C58" s="130" t="s">
        <v>142</v>
      </c>
      <c r="D58" s="137" t="s">
        <v>260</v>
      </c>
      <c r="E58" s="137" t="s">
        <v>528</v>
      </c>
      <c r="F58" s="67" t="s">
        <v>754</v>
      </c>
      <c r="G58" s="68" t="s">
        <v>754</v>
      </c>
    </row>
    <row r="59" spans="1:7" ht="11.25" customHeight="1">
      <c r="A59" s="46" t="s">
        <v>582</v>
      </c>
      <c r="B59" s="10" t="s">
        <v>583</v>
      </c>
      <c r="C59" s="130" t="s">
        <v>143</v>
      </c>
      <c r="D59" s="137" t="s">
        <v>261</v>
      </c>
      <c r="E59" s="137" t="s">
        <v>404</v>
      </c>
      <c r="F59" s="67" t="s">
        <v>754</v>
      </c>
      <c r="G59" s="68" t="s">
        <v>754</v>
      </c>
    </row>
    <row r="60" spans="1:7" ht="11.25" customHeight="1">
      <c r="A60" s="46" t="s">
        <v>669</v>
      </c>
      <c r="B60" s="10" t="s">
        <v>670</v>
      </c>
      <c r="C60" s="130" t="s">
        <v>144</v>
      </c>
      <c r="D60" s="137" t="s">
        <v>265</v>
      </c>
      <c r="E60" s="137" t="s">
        <v>354</v>
      </c>
      <c r="F60" s="67" t="s">
        <v>725</v>
      </c>
      <c r="G60" s="68" t="s">
        <v>725</v>
      </c>
    </row>
    <row r="61" spans="1:7" ht="11.25" customHeight="1">
      <c r="A61" s="56" t="s">
        <v>659</v>
      </c>
      <c r="B61" s="57" t="s">
        <v>660</v>
      </c>
      <c r="C61" s="135" t="s">
        <v>145</v>
      </c>
      <c r="D61" s="140" t="s">
        <v>267</v>
      </c>
      <c r="E61" s="140" t="s">
        <v>405</v>
      </c>
      <c r="F61" s="71" t="s">
        <v>754</v>
      </c>
      <c r="G61" s="73" t="s">
        <v>754</v>
      </c>
    </row>
    <row r="62" spans="1:7" ht="11.25" customHeight="1">
      <c r="A62" s="35" t="s">
        <v>606</v>
      </c>
      <c r="B62" s="17" t="s">
        <v>607</v>
      </c>
      <c r="C62" s="134" t="s">
        <v>146</v>
      </c>
      <c r="D62" s="139" t="s">
        <v>268</v>
      </c>
      <c r="E62" s="139" t="s">
        <v>529</v>
      </c>
      <c r="F62" s="65" t="s">
        <v>754</v>
      </c>
      <c r="G62" s="66" t="s">
        <v>754</v>
      </c>
    </row>
    <row r="63" spans="1:7" ht="11.25" customHeight="1">
      <c r="A63" s="46" t="s">
        <v>620</v>
      </c>
      <c r="B63" s="10" t="s">
        <v>621</v>
      </c>
      <c r="C63" s="130" t="s">
        <v>147</v>
      </c>
      <c r="D63" s="137" t="s">
        <v>269</v>
      </c>
      <c r="E63" s="46" t="s">
        <v>758</v>
      </c>
      <c r="F63" s="91" t="s">
        <v>8</v>
      </c>
      <c r="G63" s="82" t="s">
        <v>8</v>
      </c>
    </row>
    <row r="64" spans="1:7" ht="11.25" customHeight="1">
      <c r="A64" s="46" t="s">
        <v>574</v>
      </c>
      <c r="B64" s="10" t="s">
        <v>575</v>
      </c>
      <c r="C64" s="130" t="s">
        <v>148</v>
      </c>
      <c r="D64" s="137" t="s">
        <v>270</v>
      </c>
      <c r="E64" s="137" t="s">
        <v>406</v>
      </c>
      <c r="F64" s="67" t="s">
        <v>754</v>
      </c>
      <c r="G64" s="68" t="s">
        <v>725</v>
      </c>
    </row>
    <row r="65" spans="1:7" ht="11.25" customHeight="1">
      <c r="A65" s="46" t="s">
        <v>742</v>
      </c>
      <c r="B65" s="10" t="s">
        <v>743</v>
      </c>
      <c r="C65" s="130" t="s">
        <v>149</v>
      </c>
      <c r="D65" s="137" t="s">
        <v>273</v>
      </c>
      <c r="E65" s="137" t="s">
        <v>536</v>
      </c>
      <c r="F65" s="67" t="s">
        <v>725</v>
      </c>
      <c r="G65" s="68" t="s">
        <v>725</v>
      </c>
    </row>
    <row r="66" spans="1:7" ht="11.25" customHeight="1">
      <c r="A66" s="56" t="s">
        <v>689</v>
      </c>
      <c r="B66" s="57" t="s">
        <v>690</v>
      </c>
      <c r="C66" s="135" t="s">
        <v>150</v>
      </c>
      <c r="D66" s="140" t="s">
        <v>274</v>
      </c>
      <c r="E66" s="140" t="s">
        <v>408</v>
      </c>
      <c r="F66" s="71" t="s">
        <v>754</v>
      </c>
      <c r="G66" s="73" t="s">
        <v>725</v>
      </c>
    </row>
    <row r="67" spans="1:7" ht="11.25" customHeight="1">
      <c r="A67" s="35" t="s">
        <v>647</v>
      </c>
      <c r="B67" s="17" t="s">
        <v>648</v>
      </c>
      <c r="C67" s="134" t="s">
        <v>151</v>
      </c>
      <c r="D67" s="139" t="s">
        <v>275</v>
      </c>
      <c r="E67" s="139" t="s">
        <v>540</v>
      </c>
      <c r="F67" s="65" t="s">
        <v>754</v>
      </c>
      <c r="G67" s="66" t="s">
        <v>754</v>
      </c>
    </row>
    <row r="68" spans="1:7" ht="11.25" customHeight="1">
      <c r="A68" s="46" t="s">
        <v>703</v>
      </c>
      <c r="B68" s="10" t="s">
        <v>704</v>
      </c>
      <c r="C68" s="130" t="s">
        <v>152</v>
      </c>
      <c r="D68" s="137" t="s">
        <v>276</v>
      </c>
      <c r="E68" s="137" t="s">
        <v>379</v>
      </c>
      <c r="F68" s="67" t="s">
        <v>725</v>
      </c>
      <c r="G68" s="68" t="s">
        <v>725</v>
      </c>
    </row>
    <row r="69" spans="1:7" ht="11.25" customHeight="1">
      <c r="A69" s="46" t="s">
        <v>671</v>
      </c>
      <c r="B69" s="10" t="s">
        <v>672</v>
      </c>
      <c r="C69" s="130" t="s">
        <v>153</v>
      </c>
      <c r="D69" s="137" t="s">
        <v>277</v>
      </c>
      <c r="E69" s="137" t="s">
        <v>301</v>
      </c>
      <c r="F69" s="67" t="s">
        <v>754</v>
      </c>
      <c r="G69" s="68" t="s">
        <v>754</v>
      </c>
    </row>
    <row r="70" spans="1:7" ht="11.25" customHeight="1">
      <c r="A70" s="46" t="s">
        <v>763</v>
      </c>
      <c r="B70" s="10" t="s">
        <v>764</v>
      </c>
      <c r="C70" s="130" t="s">
        <v>154</v>
      </c>
      <c r="D70" s="137" t="s">
        <v>278</v>
      </c>
      <c r="E70" s="137" t="s">
        <v>305</v>
      </c>
      <c r="F70" s="67" t="s">
        <v>754</v>
      </c>
      <c r="G70" s="68" t="s">
        <v>754</v>
      </c>
    </row>
    <row r="71" spans="1:7" ht="11.25" customHeight="1">
      <c r="A71" s="56" t="s">
        <v>610</v>
      </c>
      <c r="B71" s="57" t="s">
        <v>611</v>
      </c>
      <c r="C71" s="135" t="s">
        <v>155</v>
      </c>
      <c r="D71" s="140" t="s">
        <v>279</v>
      </c>
      <c r="E71" s="56" t="s">
        <v>758</v>
      </c>
      <c r="F71" s="106" t="s">
        <v>8</v>
      </c>
      <c r="G71" s="107" t="s">
        <v>8</v>
      </c>
    </row>
    <row r="72" spans="1:7" ht="11.25" customHeight="1">
      <c r="A72" s="35" t="s">
        <v>691</v>
      </c>
      <c r="B72" s="17" t="s">
        <v>692</v>
      </c>
      <c r="C72" s="134" t="s">
        <v>156</v>
      </c>
      <c r="D72" s="139" t="s">
        <v>280</v>
      </c>
      <c r="E72" s="139" t="s">
        <v>306</v>
      </c>
      <c r="F72" s="65" t="s">
        <v>754</v>
      </c>
      <c r="G72" s="66" t="s">
        <v>754</v>
      </c>
    </row>
    <row r="73" spans="1:7" ht="11.25" customHeight="1">
      <c r="A73" s="46" t="s">
        <v>622</v>
      </c>
      <c r="B73" s="10" t="s">
        <v>623</v>
      </c>
      <c r="C73" s="130" t="s">
        <v>157</v>
      </c>
      <c r="D73" s="137" t="s">
        <v>281</v>
      </c>
      <c r="E73" s="137" t="s">
        <v>540</v>
      </c>
      <c r="F73" s="67" t="s">
        <v>754</v>
      </c>
      <c r="G73" s="68" t="s">
        <v>754</v>
      </c>
    </row>
    <row r="74" spans="1:7" ht="11.25" customHeight="1">
      <c r="A74" s="46" t="s">
        <v>717</v>
      </c>
      <c r="B74" s="10" t="s">
        <v>718</v>
      </c>
      <c r="C74" s="130" t="s">
        <v>158</v>
      </c>
      <c r="D74" s="137" t="s">
        <v>282</v>
      </c>
      <c r="E74" s="137" t="s">
        <v>282</v>
      </c>
      <c r="F74" s="67" t="s">
        <v>754</v>
      </c>
      <c r="G74" s="68" t="s">
        <v>754</v>
      </c>
    </row>
    <row r="75" spans="1:7" ht="11.25" customHeight="1">
      <c r="A75" s="46" t="s">
        <v>715</v>
      </c>
      <c r="B75" s="10" t="s">
        <v>716</v>
      </c>
      <c r="C75" s="130" t="s">
        <v>159</v>
      </c>
      <c r="D75" s="137" t="s">
        <v>283</v>
      </c>
      <c r="E75" s="137" t="s">
        <v>530</v>
      </c>
      <c r="F75" s="67" t="s">
        <v>754</v>
      </c>
      <c r="G75" s="68" t="s">
        <v>754</v>
      </c>
    </row>
    <row r="76" spans="1:7" ht="11.25" customHeight="1">
      <c r="A76" s="56" t="s">
        <v>636</v>
      </c>
      <c r="B76" s="57" t="s">
        <v>637</v>
      </c>
      <c r="C76" s="135" t="s">
        <v>160</v>
      </c>
      <c r="D76" s="140" t="s">
        <v>284</v>
      </c>
      <c r="E76" s="140" t="s">
        <v>531</v>
      </c>
      <c r="F76" s="71" t="s">
        <v>754</v>
      </c>
      <c r="G76" s="73" t="s">
        <v>754</v>
      </c>
    </row>
    <row r="77" spans="1:7" ht="11.25" customHeight="1">
      <c r="A77" s="35" t="s">
        <v>744</v>
      </c>
      <c r="B77" s="17" t="s">
        <v>745</v>
      </c>
      <c r="C77" s="134" t="s">
        <v>161</v>
      </c>
      <c r="D77" s="139" t="s">
        <v>285</v>
      </c>
      <c r="E77" s="139" t="s">
        <v>380</v>
      </c>
      <c r="F77" s="65" t="s">
        <v>754</v>
      </c>
      <c r="G77" s="66" t="s">
        <v>725</v>
      </c>
    </row>
    <row r="78" spans="1:7" ht="11.25" customHeight="1">
      <c r="A78" s="46" t="s">
        <v>673</v>
      </c>
      <c r="B78" s="10" t="s">
        <v>674</v>
      </c>
      <c r="C78" s="130" t="s">
        <v>162</v>
      </c>
      <c r="D78" s="137" t="s">
        <v>286</v>
      </c>
      <c r="E78" s="137" t="s">
        <v>307</v>
      </c>
      <c r="F78" s="67" t="s">
        <v>754</v>
      </c>
      <c r="G78" s="68" t="s">
        <v>754</v>
      </c>
    </row>
    <row r="79" spans="1:7" ht="11.25" customHeight="1">
      <c r="A79" s="46" t="s">
        <v>564</v>
      </c>
      <c r="B79" s="10" t="s">
        <v>565</v>
      </c>
      <c r="C79" s="130" t="s">
        <v>163</v>
      </c>
      <c r="D79" s="137" t="s">
        <v>288</v>
      </c>
      <c r="E79" s="137" t="s">
        <v>308</v>
      </c>
      <c r="F79" s="67" t="s">
        <v>754</v>
      </c>
      <c r="G79" s="68" t="s">
        <v>754</v>
      </c>
    </row>
    <row r="80" spans="1:7" ht="11.25" customHeight="1">
      <c r="A80" s="46" t="s">
        <v>693</v>
      </c>
      <c r="B80" s="10" t="s">
        <v>694</v>
      </c>
      <c r="C80" s="130" t="s">
        <v>164</v>
      </c>
      <c r="D80" s="137" t="s">
        <v>289</v>
      </c>
      <c r="E80" s="137" t="s">
        <v>381</v>
      </c>
      <c r="F80" s="67" t="s">
        <v>754</v>
      </c>
      <c r="G80" s="68" t="s">
        <v>754</v>
      </c>
    </row>
    <row r="81" spans="1:7" ht="11.25" customHeight="1">
      <c r="A81" s="56" t="s">
        <v>719</v>
      </c>
      <c r="B81" s="57" t="s">
        <v>720</v>
      </c>
      <c r="C81" s="135" t="s">
        <v>165</v>
      </c>
      <c r="D81" s="140" t="s">
        <v>290</v>
      </c>
      <c r="E81" s="140" t="s">
        <v>382</v>
      </c>
      <c r="F81" s="71" t="s">
        <v>754</v>
      </c>
      <c r="G81" s="73" t="s">
        <v>725</v>
      </c>
    </row>
    <row r="82" spans="1:7" ht="11.25" customHeight="1">
      <c r="A82" s="35" t="s">
        <v>624</v>
      </c>
      <c r="B82" s="17" t="s">
        <v>625</v>
      </c>
      <c r="C82" s="134" t="s">
        <v>166</v>
      </c>
      <c r="D82" s="139" t="s">
        <v>291</v>
      </c>
      <c r="E82" s="139" t="s">
        <v>540</v>
      </c>
      <c r="F82" s="65" t="s">
        <v>754</v>
      </c>
      <c r="G82" s="66" t="s">
        <v>754</v>
      </c>
    </row>
    <row r="83" spans="1:7" ht="11.25" customHeight="1">
      <c r="A83" s="46" t="s">
        <v>709</v>
      </c>
      <c r="B83" s="10" t="s">
        <v>710</v>
      </c>
      <c r="C83" s="130" t="s">
        <v>167</v>
      </c>
      <c r="D83" s="137" t="s">
        <v>292</v>
      </c>
      <c r="E83" s="137" t="s">
        <v>532</v>
      </c>
      <c r="F83" s="67" t="s">
        <v>754</v>
      </c>
      <c r="G83" s="68" t="s">
        <v>754</v>
      </c>
    </row>
    <row r="84" spans="1:7" ht="11.25" customHeight="1">
      <c r="A84" s="46" t="s">
        <v>746</v>
      </c>
      <c r="B84" s="10" t="s">
        <v>747</v>
      </c>
      <c r="C84" s="130" t="s">
        <v>168</v>
      </c>
      <c r="D84" s="137" t="s">
        <v>293</v>
      </c>
      <c r="E84" s="137" t="s">
        <v>409</v>
      </c>
      <c r="F84" s="67" t="s">
        <v>754</v>
      </c>
      <c r="G84" s="68" t="s">
        <v>754</v>
      </c>
    </row>
    <row r="85" spans="1:7" ht="11.25" customHeight="1">
      <c r="A85" s="46" t="s">
        <v>626</v>
      </c>
      <c r="B85" s="10" t="s">
        <v>627</v>
      </c>
      <c r="C85" s="130" t="s">
        <v>169</v>
      </c>
      <c r="D85" s="137" t="s">
        <v>294</v>
      </c>
      <c r="E85" s="137" t="s">
        <v>540</v>
      </c>
      <c r="F85" s="67" t="s">
        <v>754</v>
      </c>
      <c r="G85" s="68" t="s">
        <v>725</v>
      </c>
    </row>
    <row r="86" spans="1:7" ht="11.25" customHeight="1">
      <c r="A86" s="56" t="s">
        <v>567</v>
      </c>
      <c r="B86" s="57" t="s">
        <v>558</v>
      </c>
      <c r="C86" s="135" t="s">
        <v>170</v>
      </c>
      <c r="D86" s="140" t="s">
        <v>295</v>
      </c>
      <c r="E86" s="140" t="s">
        <v>309</v>
      </c>
      <c r="F86" s="71" t="s">
        <v>754</v>
      </c>
      <c r="G86" s="73" t="s">
        <v>725</v>
      </c>
    </row>
    <row r="87" spans="1:7" ht="11.25" customHeight="1">
      <c r="A87" s="35" t="s">
        <v>711</v>
      </c>
      <c r="B87" s="17" t="s">
        <v>712</v>
      </c>
      <c r="C87" s="134" t="s">
        <v>171</v>
      </c>
      <c r="D87" s="139" t="s">
        <v>296</v>
      </c>
      <c r="E87" s="139" t="s">
        <v>383</v>
      </c>
      <c r="F87" s="65" t="s">
        <v>754</v>
      </c>
      <c r="G87" s="66" t="s">
        <v>754</v>
      </c>
    </row>
    <row r="88" spans="1:7" ht="11.25" customHeight="1">
      <c r="A88" s="46" t="s">
        <v>695</v>
      </c>
      <c r="B88" s="10" t="s">
        <v>696</v>
      </c>
      <c r="C88" s="130" t="s">
        <v>172</v>
      </c>
      <c r="D88" s="137" t="s">
        <v>297</v>
      </c>
      <c r="E88" s="137" t="s">
        <v>310</v>
      </c>
      <c r="F88" s="67" t="s">
        <v>754</v>
      </c>
      <c r="G88" s="68" t="s">
        <v>754</v>
      </c>
    </row>
    <row r="89" spans="1:7" ht="11.25" customHeight="1">
      <c r="A89" s="46" t="s">
        <v>649</v>
      </c>
      <c r="B89" s="10" t="s">
        <v>650</v>
      </c>
      <c r="C89" s="130" t="s">
        <v>173</v>
      </c>
      <c r="D89" s="137" t="s">
        <v>298</v>
      </c>
      <c r="E89" s="137" t="s">
        <v>417</v>
      </c>
      <c r="F89" s="67" t="s">
        <v>754</v>
      </c>
      <c r="G89" s="68" t="s">
        <v>754</v>
      </c>
    </row>
    <row r="90" spans="1:7" ht="11.25" customHeight="1">
      <c r="A90" s="46" t="s">
        <v>713</v>
      </c>
      <c r="B90" s="10" t="s">
        <v>714</v>
      </c>
      <c r="C90" s="130" t="s">
        <v>174</v>
      </c>
      <c r="D90" s="137" t="s">
        <v>299</v>
      </c>
      <c r="E90" s="137" t="s">
        <v>540</v>
      </c>
      <c r="F90" s="67" t="s">
        <v>754</v>
      </c>
      <c r="G90" s="68" t="s">
        <v>754</v>
      </c>
    </row>
    <row r="91" spans="1:7" ht="11.25" customHeight="1">
      <c r="A91" s="56" t="s">
        <v>748</v>
      </c>
      <c r="B91" s="57" t="s">
        <v>749</v>
      </c>
      <c r="C91" s="135" t="s">
        <v>175</v>
      </c>
      <c r="D91" s="140" t="s">
        <v>300</v>
      </c>
      <c r="E91" s="56" t="s">
        <v>758</v>
      </c>
      <c r="F91" s="106" t="s">
        <v>8</v>
      </c>
      <c r="G91" s="107" t="s">
        <v>8</v>
      </c>
    </row>
    <row r="92" spans="1:7" ht="11.25" customHeight="1">
      <c r="A92" s="35" t="s">
        <v>765</v>
      </c>
      <c r="B92" s="17" t="s">
        <v>766</v>
      </c>
      <c r="C92" s="134" t="s">
        <v>177</v>
      </c>
      <c r="D92" s="139" t="s">
        <v>317</v>
      </c>
      <c r="E92" s="35" t="s">
        <v>758</v>
      </c>
      <c r="F92" s="160" t="s">
        <v>8</v>
      </c>
      <c r="G92" s="83" t="s">
        <v>8</v>
      </c>
    </row>
    <row r="93" spans="1:7" ht="11.25" customHeight="1">
      <c r="A93" s="46" t="s">
        <v>750</v>
      </c>
      <c r="B93" s="10" t="s">
        <v>751</v>
      </c>
      <c r="C93" s="130" t="s">
        <v>178</v>
      </c>
      <c r="D93" s="137" t="s">
        <v>318</v>
      </c>
      <c r="E93" s="137" t="s">
        <v>540</v>
      </c>
      <c r="F93" s="67" t="s">
        <v>754</v>
      </c>
      <c r="G93" s="68" t="s">
        <v>754</v>
      </c>
    </row>
    <row r="94" spans="1:7" ht="11.25" customHeight="1">
      <c r="A94" s="46" t="s">
        <v>602</v>
      </c>
      <c r="B94" s="10" t="s">
        <v>603</v>
      </c>
      <c r="C94" s="130" t="s">
        <v>179</v>
      </c>
      <c r="D94" s="137" t="s">
        <v>320</v>
      </c>
      <c r="E94" s="137" t="s">
        <v>410</v>
      </c>
      <c r="F94" s="67" t="s">
        <v>725</v>
      </c>
      <c r="G94" s="68" t="s">
        <v>725</v>
      </c>
    </row>
    <row r="95" spans="1:7" ht="11.25" customHeight="1">
      <c r="A95" s="46" t="s">
        <v>767</v>
      </c>
      <c r="B95" s="10" t="s">
        <v>768</v>
      </c>
      <c r="C95" s="130" t="s">
        <v>188</v>
      </c>
      <c r="D95" s="137" t="s">
        <v>321</v>
      </c>
      <c r="E95" s="46" t="s">
        <v>758</v>
      </c>
      <c r="F95" s="91" t="s">
        <v>8</v>
      </c>
      <c r="G95" s="82" t="s">
        <v>8</v>
      </c>
    </row>
    <row r="96" spans="1:7" ht="11.25" customHeight="1">
      <c r="A96" s="56" t="s">
        <v>638</v>
      </c>
      <c r="B96" s="57" t="s">
        <v>639</v>
      </c>
      <c r="C96" s="135" t="s">
        <v>189</v>
      </c>
      <c r="D96" s="140" t="s">
        <v>322</v>
      </c>
      <c r="E96" s="140" t="s">
        <v>384</v>
      </c>
      <c r="F96" s="71" t="s">
        <v>725</v>
      </c>
      <c r="G96" s="73" t="s">
        <v>725</v>
      </c>
    </row>
    <row r="97" spans="1:7" ht="11.25" customHeight="1">
      <c r="A97" s="35" t="s">
        <v>697</v>
      </c>
      <c r="B97" s="17" t="s">
        <v>698</v>
      </c>
      <c r="C97" s="134" t="s">
        <v>190</v>
      </c>
      <c r="D97" s="139" t="s">
        <v>323</v>
      </c>
      <c r="E97" s="139" t="s">
        <v>533</v>
      </c>
      <c r="F97" s="65" t="s">
        <v>754</v>
      </c>
      <c r="G97" s="66" t="s">
        <v>725</v>
      </c>
    </row>
    <row r="98" spans="1:7" ht="11.25" customHeight="1">
      <c r="A98" s="46" t="s">
        <v>628</v>
      </c>
      <c r="B98" s="10" t="s">
        <v>629</v>
      </c>
      <c r="C98" s="130" t="s">
        <v>191</v>
      </c>
      <c r="D98" s="137" t="s">
        <v>324</v>
      </c>
      <c r="E98" s="137" t="s">
        <v>540</v>
      </c>
      <c r="F98" s="67" t="s">
        <v>725</v>
      </c>
      <c r="G98" s="68" t="s">
        <v>725</v>
      </c>
    </row>
    <row r="99" spans="1:7" ht="11.25" customHeight="1">
      <c r="A99" s="46" t="s">
        <v>705</v>
      </c>
      <c r="B99" s="10" t="s">
        <v>706</v>
      </c>
      <c r="C99" s="130" t="s">
        <v>192</v>
      </c>
      <c r="D99" s="137" t="s">
        <v>325</v>
      </c>
      <c r="E99" s="137" t="s">
        <v>534</v>
      </c>
      <c r="F99" s="67" t="s">
        <v>725</v>
      </c>
      <c r="G99" s="68" t="s">
        <v>725</v>
      </c>
    </row>
    <row r="100" spans="1:7" ht="11.25" customHeight="1">
      <c r="A100" s="46" t="s">
        <v>661</v>
      </c>
      <c r="B100" s="10" t="s">
        <v>662</v>
      </c>
      <c r="C100" s="130" t="s">
        <v>193</v>
      </c>
      <c r="D100" s="137" t="s">
        <v>326</v>
      </c>
      <c r="E100" s="137" t="s">
        <v>411</v>
      </c>
      <c r="F100" s="67" t="s">
        <v>754</v>
      </c>
      <c r="G100" s="68" t="s">
        <v>754</v>
      </c>
    </row>
    <row r="101" spans="1:7" ht="11.25" customHeight="1">
      <c r="A101" s="56" t="s">
        <v>640</v>
      </c>
      <c r="B101" s="57" t="s">
        <v>641</v>
      </c>
      <c r="C101" s="135" t="s">
        <v>194</v>
      </c>
      <c r="D101" s="140" t="s">
        <v>327</v>
      </c>
      <c r="E101" s="140" t="s">
        <v>327</v>
      </c>
      <c r="F101" s="71" t="s">
        <v>754</v>
      </c>
      <c r="G101" s="73" t="s">
        <v>754</v>
      </c>
    </row>
    <row r="102" spans="1:7" ht="11.25" customHeight="1">
      <c r="A102" s="35" t="s">
        <v>584</v>
      </c>
      <c r="B102" s="17" t="s">
        <v>585</v>
      </c>
      <c r="C102" s="134" t="s">
        <v>195</v>
      </c>
      <c r="D102" s="139" t="s">
        <v>328</v>
      </c>
      <c r="E102" s="35" t="s">
        <v>758</v>
      </c>
      <c r="F102" s="160" t="s">
        <v>8</v>
      </c>
      <c r="G102" s="83" t="s">
        <v>8</v>
      </c>
    </row>
    <row r="103" spans="1:7" ht="11.25" customHeight="1">
      <c r="A103" s="46" t="s">
        <v>651</v>
      </c>
      <c r="B103" s="10" t="s">
        <v>652</v>
      </c>
      <c r="C103" s="130" t="s">
        <v>196</v>
      </c>
      <c r="D103" s="137" t="s">
        <v>329</v>
      </c>
      <c r="E103" s="137" t="s">
        <v>330</v>
      </c>
      <c r="F103" s="67" t="s">
        <v>754</v>
      </c>
      <c r="G103" s="82" t="s">
        <v>8</v>
      </c>
    </row>
    <row r="104" spans="1:7" ht="11.25" customHeight="1">
      <c r="A104" s="46" t="s">
        <v>752</v>
      </c>
      <c r="B104" s="10" t="s">
        <v>753</v>
      </c>
      <c r="C104" s="130" t="s">
        <v>197</v>
      </c>
      <c r="D104" s="137" t="s">
        <v>331</v>
      </c>
      <c r="E104" s="137" t="s">
        <v>540</v>
      </c>
      <c r="F104" s="67" t="s">
        <v>754</v>
      </c>
      <c r="G104" s="68" t="s">
        <v>754</v>
      </c>
    </row>
    <row r="105" spans="1:7" ht="11.25" customHeight="1">
      <c r="A105" s="46" t="s">
        <v>612</v>
      </c>
      <c r="B105" s="10" t="s">
        <v>613</v>
      </c>
      <c r="C105" s="130" t="s">
        <v>198</v>
      </c>
      <c r="D105" s="137" t="s">
        <v>271</v>
      </c>
      <c r="E105" s="137" t="s">
        <v>272</v>
      </c>
      <c r="F105" s="67" t="s">
        <v>754</v>
      </c>
      <c r="G105" s="68" t="s">
        <v>754</v>
      </c>
    </row>
    <row r="106" spans="1:7" ht="11.25" customHeight="1">
      <c r="A106" s="56" t="s">
        <v>707</v>
      </c>
      <c r="B106" s="57" t="s">
        <v>708</v>
      </c>
      <c r="C106" s="135" t="s">
        <v>199</v>
      </c>
      <c r="D106" s="140" t="s">
        <v>332</v>
      </c>
      <c r="E106" s="140" t="s">
        <v>540</v>
      </c>
      <c r="F106" s="71" t="s">
        <v>754</v>
      </c>
      <c r="G106" s="73" t="s">
        <v>725</v>
      </c>
    </row>
    <row r="107" spans="1:7" ht="11.25" customHeight="1">
      <c r="A107" s="35" t="s">
        <v>675</v>
      </c>
      <c r="B107" s="17" t="s">
        <v>676</v>
      </c>
      <c r="C107" s="134" t="s">
        <v>200</v>
      </c>
      <c r="D107" s="139" t="s">
        <v>333</v>
      </c>
      <c r="E107" s="139" t="s">
        <v>418</v>
      </c>
      <c r="F107" s="65" t="s">
        <v>754</v>
      </c>
      <c r="G107" s="66" t="s">
        <v>754</v>
      </c>
    </row>
    <row r="108" spans="1:7" ht="11.25" customHeight="1">
      <c r="A108" s="46" t="s">
        <v>643</v>
      </c>
      <c r="B108" s="10" t="s">
        <v>644</v>
      </c>
      <c r="C108" s="130" t="s">
        <v>201</v>
      </c>
      <c r="D108" s="137" t="s">
        <v>334</v>
      </c>
      <c r="E108" s="137" t="s">
        <v>412</v>
      </c>
      <c r="F108" s="67" t="s">
        <v>725</v>
      </c>
      <c r="G108" s="68" t="s">
        <v>725</v>
      </c>
    </row>
    <row r="109" spans="1:7" ht="11.25" customHeight="1">
      <c r="A109" s="46" t="s">
        <v>618</v>
      </c>
      <c r="B109" s="10" t="s">
        <v>619</v>
      </c>
      <c r="C109" s="130" t="s">
        <v>202</v>
      </c>
      <c r="D109" s="137" t="s">
        <v>335</v>
      </c>
      <c r="E109" s="46" t="s">
        <v>758</v>
      </c>
      <c r="F109" s="91" t="s">
        <v>8</v>
      </c>
      <c r="G109" s="82" t="s">
        <v>8</v>
      </c>
    </row>
    <row r="110" spans="1:7" ht="11.25" customHeight="1">
      <c r="A110" s="46" t="s">
        <v>677</v>
      </c>
      <c r="B110" s="10" t="s">
        <v>678</v>
      </c>
      <c r="C110" s="130" t="s">
        <v>203</v>
      </c>
      <c r="D110" s="137" t="s">
        <v>336</v>
      </c>
      <c r="E110" s="137" t="s">
        <v>414</v>
      </c>
      <c r="F110" s="67" t="s">
        <v>754</v>
      </c>
      <c r="G110" s="68" t="s">
        <v>725</v>
      </c>
    </row>
    <row r="111" spans="1:7" ht="11.25" customHeight="1">
      <c r="A111" s="56" t="s">
        <v>679</v>
      </c>
      <c r="B111" s="57" t="s">
        <v>680</v>
      </c>
      <c r="C111" s="135" t="s">
        <v>204</v>
      </c>
      <c r="D111" s="140" t="s">
        <v>337</v>
      </c>
      <c r="E111" s="140" t="s">
        <v>415</v>
      </c>
      <c r="F111" s="71" t="s">
        <v>754</v>
      </c>
      <c r="G111" s="73" t="s">
        <v>725</v>
      </c>
    </row>
    <row r="112" spans="1:7" ht="11.25" customHeight="1">
      <c r="A112" s="35" t="s">
        <v>608</v>
      </c>
      <c r="B112" s="17" t="s">
        <v>609</v>
      </c>
      <c r="C112" s="134" t="s">
        <v>205</v>
      </c>
      <c r="D112" s="204" t="s">
        <v>338</v>
      </c>
      <c r="E112" s="139" t="s">
        <v>416</v>
      </c>
      <c r="F112" s="65" t="s">
        <v>754</v>
      </c>
      <c r="G112" s="66" t="s">
        <v>754</v>
      </c>
    </row>
    <row r="113" spans="1:7" ht="11.25" customHeight="1">
      <c r="A113" s="46" t="s">
        <v>630</v>
      </c>
      <c r="B113" s="10" t="s">
        <v>631</v>
      </c>
      <c r="C113" s="130" t="s">
        <v>206</v>
      </c>
      <c r="D113" s="137" t="s">
        <v>339</v>
      </c>
      <c r="E113" s="46" t="s">
        <v>758</v>
      </c>
      <c r="F113" s="91" t="s">
        <v>8</v>
      </c>
      <c r="G113" s="82" t="s">
        <v>8</v>
      </c>
    </row>
    <row r="114" spans="1:7" ht="11.25" customHeight="1">
      <c r="A114" s="46" t="s">
        <v>769</v>
      </c>
      <c r="B114" s="10" t="s">
        <v>770</v>
      </c>
      <c r="C114" s="130" t="s">
        <v>207</v>
      </c>
      <c r="D114" s="137" t="s">
        <v>340</v>
      </c>
      <c r="E114" s="46" t="s">
        <v>758</v>
      </c>
      <c r="F114" s="91" t="s">
        <v>8</v>
      </c>
      <c r="G114" s="82" t="s">
        <v>8</v>
      </c>
    </row>
    <row r="115" spans="1:7" ht="11.25" customHeight="1">
      <c r="A115" s="56" t="s">
        <v>699</v>
      </c>
      <c r="B115" s="57" t="s">
        <v>700</v>
      </c>
      <c r="C115" s="135" t="s">
        <v>208</v>
      </c>
      <c r="D115" s="140" t="s">
        <v>341</v>
      </c>
      <c r="E115" s="140" t="s">
        <v>540</v>
      </c>
      <c r="F115" s="71" t="s">
        <v>754</v>
      </c>
      <c r="G115" s="73" t="s">
        <v>754</v>
      </c>
    </row>
  </sheetData>
  <hyperlinks>
    <hyperlink ref="C7" r:id="rId1" display="http://finance.yahoo.com/q?s=mmm"/>
    <hyperlink ref="C8" r:id="rId2" display="http://finance.yahoo.com/q?s=abt"/>
    <hyperlink ref="C9" r:id="rId3" display="http://finance.yahoo.com/q?s=abm"/>
    <hyperlink ref="C10" r:id="rId4" display="http://finance.yahoo.com/q?s=afl"/>
    <hyperlink ref="C11" r:id="rId5" display="http://finance.yahoo.com/q?s=apd"/>
    <hyperlink ref="C12" r:id="rId6" display="http://finance.yahoo.com/q?s=awr"/>
    <hyperlink ref="C13" r:id="rId7" display="http://finance.yahoo.com/q?s=adm"/>
    <hyperlink ref="C14" r:id="rId8" display="http://finance.yahoo.com/q?s=t"/>
    <hyperlink ref="C15" r:id="rId9" display="http://finance.yahoo.com/q?s=adp"/>
    <hyperlink ref="C16" r:id="rId10" display="http://finance.yahoo.com/q?s=avy"/>
    <hyperlink ref="C18" r:id="rId11" display="http://finance.yahoo.com/q?s=boh"/>
    <hyperlink ref="C19" r:id="rId12" display="http://finance.yahoo.com/q?s=bdx"/>
    <hyperlink ref="C20" r:id="rId13" display="http://finance.yahoo.com/q?s=bms"/>
    <hyperlink ref="C21" r:id="rId14" display="http://finance.yahoo.com/q?s=bkh"/>
    <hyperlink ref="C24" r:id="rId15" display="http://finance.yahoo.com/q?s=bcr"/>
    <hyperlink ref="C25" r:id="rId16" display="http://finance.yahoo.com/q?s=cwt"/>
    <hyperlink ref="C26" r:id="rId17" display="http://finance.yahoo.com/q?s=csl"/>
    <hyperlink ref="C27" r:id="rId18" display="http://finance.yahoo.com/q?s=ctl"/>
    <hyperlink ref="C28" r:id="rId19" display="http://finance.yahoo.com/q?s=chfc"/>
    <hyperlink ref="C29" r:id="rId20" display="http://finance.yahoo.com/q?s=cb"/>
    <hyperlink ref="C30" r:id="rId21" display="http://finance.yahoo.com/q?s=cinf"/>
    <hyperlink ref="C31" r:id="rId22" display="http://finance.yahoo.com/q?s=ctas"/>
    <hyperlink ref="C32" r:id="rId23" display="http://finance.yahoo.com/q?s=clc"/>
    <hyperlink ref="C33" r:id="rId24" display="http://finance.yahoo.com/q?s=clx"/>
    <hyperlink ref="C34" r:id="rId25" display="http://finance.yahoo.com/q?s=ko"/>
    <hyperlink ref="C35" r:id="rId26" display="http://finance.yahoo.com/q?s=cl"/>
    <hyperlink ref="C36" r:id="rId27" display="http://finance.yahoo.com/q?s=cbsh"/>
    <hyperlink ref="C38" r:id="rId28" display="http://finance.yahoo.com/q?s=ctws"/>
    <hyperlink ref="C39" r:id="rId29" display="http://finance.yahoo.com/q?s=ed"/>
    <hyperlink ref="C40" r:id="rId30" display="http://finance.yahoo.com/q?s=dbd"/>
    <hyperlink ref="C41" r:id="rId31" display="http://finance.yahoo.com/q?s=dov"/>
    <hyperlink ref="C42" r:id="rId32" display="http://finance.yahoo.com/q?s=ev"/>
    <hyperlink ref="C43" r:id="rId33" display="http://finance.yahoo.com/q?s=lly"/>
    <hyperlink ref="C44" r:id="rId34" display="http://finance.yahoo.com/q?s=emr"/>
    <hyperlink ref="C45" r:id="rId35" display="http://finance.yahoo.com/q?s=egn"/>
    <hyperlink ref="C46" r:id="rId36" display="http://finance.yahoo.com/q?s=xom"/>
    <hyperlink ref="C47" r:id="rId37" display="http://finance.yahoo.com/q?s=fdo"/>
    <hyperlink ref="C48" r:id="rId38" display="http://finance.yahoo.com/q?s=frt"/>
    <hyperlink ref="C49" r:id="rId39" display="http://finance.yahoo.com/q?s=fpu"/>
    <hyperlink ref="C50" r:id="rId40" display="http://finance.yahoo.com/q?s=ben"/>
    <hyperlink ref="C51" r:id="rId41" display="http://finance.yahoo.com/q?s=gpc"/>
    <hyperlink ref="C52" r:id="rId42" display="http://finance.yahoo.com/q?s=grc"/>
    <hyperlink ref="C53" r:id="rId43" display="http://finance.yahoo.com/q?s=ful"/>
    <hyperlink ref="C54" r:id="rId44" display="http://finance.yahoo.com/q?s=hp"/>
    <hyperlink ref="C55" r:id="rId45" display="http://finance.yahoo.com/q?s=hsy"/>
    <hyperlink ref="C56" r:id="rId46" display="http://finance.yahoo.com/q?s=hrl"/>
    <hyperlink ref="C57" r:id="rId47" display="http://finance.yahoo.com/q?s=itw"/>
    <hyperlink ref="C58" r:id="rId48" display="http://finance.yahoo.com/q?s=teg"/>
    <hyperlink ref="C59" r:id="rId49" display="http://finance.yahoo.com/q?s=jnj"/>
    <hyperlink ref="C60" r:id="rId50" display="http://finance.yahoo.com/q?s=jci"/>
    <hyperlink ref="C61" r:id="rId51" display="http://finance.yahoo.com/q?s=kmb"/>
    <hyperlink ref="C62" r:id="rId52" display="http://finance.yahoo.com/q?s=lanc"/>
    <hyperlink ref="C63" r:id="rId53" display="http://finance.yahoo.com/q?s=leg"/>
    <hyperlink ref="C64" r:id="rId54" display="http://finance.yahoo.com/q?s=low"/>
    <hyperlink ref="C65" r:id="rId55" display="http://finance.yahoo.com/q?s=mtb"/>
    <hyperlink ref="C66" r:id="rId56" display="http://finance.yahoo.com/q?s=mcd"/>
    <hyperlink ref="C67" r:id="rId57" display="http://finance.yahoo.com/q?s=mhp"/>
    <hyperlink ref="C68" r:id="rId58" display="http://finance.yahoo.com/q?s=mdt"/>
    <hyperlink ref="C69" r:id="rId59" display="http://finance.yahoo.com/q?s=mgee"/>
    <hyperlink ref="C70" r:id="rId60" display="http://finance.yahoo.com/q?s=msex"/>
    <hyperlink ref="C71" r:id="rId61" display="http://finance.yahoo.com/q?s=msa"/>
    <hyperlink ref="C72" r:id="rId62" display="http://finance.yahoo.com/q?s=mye"/>
    <hyperlink ref="C73" r:id="rId63" display="http://finance.yahoo.com/q?s=nfg"/>
    <hyperlink ref="C74" r:id="rId64" display="http://finance.yahoo.com/q?s=ndsn"/>
    <hyperlink ref="C75" r:id="rId65" display="http://finance.yahoo.com/q?s=nwn"/>
    <hyperlink ref="C76" r:id="rId66" display="http://finance.yahoo.com/q?s=nue"/>
    <hyperlink ref="C77" r:id="rId67" display="http://finance.yahoo.com/q?s=ori"/>
    <hyperlink ref="C78" r:id="rId68" display="http://finance.yahoo.com/q?s=ottr"/>
    <hyperlink ref="C79" r:id="rId69" display="http://finance.yahoo.com/q?s=ph"/>
    <hyperlink ref="C80" r:id="rId70" display="http://finance.yahoo.com/q?s=pnr"/>
    <hyperlink ref="C81" r:id="rId71" display="http://finance.yahoo.com/q?s=pebo"/>
    <hyperlink ref="C82" r:id="rId72" display="http://finance.yahoo.com/q?s=pep"/>
    <hyperlink ref="C83" r:id="rId73" display="http://finance.yahoo.com/q?s=pny"/>
    <hyperlink ref="C84" r:id="rId74" display="http://finance.yahoo.com/q?s=pbi"/>
    <hyperlink ref="C85" r:id="rId75" display="http://finance.yahoo.com/q?s=ppg"/>
    <hyperlink ref="C86" r:id="rId76" display="http://finance.yahoo.com/q?s=pg"/>
    <hyperlink ref="C87" r:id="rId77" display="http://finance.yahoo.com/q?s=str"/>
    <hyperlink ref="C88" r:id="rId78" display="http://finance.yahoo.com/q?s=rli"/>
    <hyperlink ref="C89" r:id="rId79" display="http://finance.yahoo.com/q?s=rpm"/>
    <hyperlink ref="C90" r:id="rId80" display="http://finance.yahoo.com/q?s=shw"/>
    <hyperlink ref="C91" r:id="rId81" display="http://finance.yahoo.com/q?s=sial"/>
    <hyperlink ref="C92" r:id="rId82" display="http://finance.yahoo.com/q?s=sjw"/>
    <hyperlink ref="C93" r:id="rId83" display="http://finance.yahoo.com/q?s=son"/>
    <hyperlink ref="C94" r:id="rId84" display="http://finance.yahoo.com/q?s=swk"/>
    <hyperlink ref="C95" r:id="rId85" display="http://finance.yahoo.com/q?s=scl"/>
    <hyperlink ref="C96" r:id="rId86" display="http://finance.yahoo.com/q?s=svu"/>
    <hyperlink ref="C97" r:id="rId87" display="http://finance.yahoo.com/q?s=syy"/>
    <hyperlink ref="C98" r:id="rId88" display="http://finance.yahoo.com/q?s=tgt"/>
    <hyperlink ref="C99" r:id="rId89" display="http://finance.yahoo.com/q?s=tfx"/>
    <hyperlink ref="C100" r:id="rId90" display="http://finance.yahoo.com/q?s=tds"/>
    <hyperlink ref="C101" r:id="rId91" display="http://finance.yahoo.com/q?s=tnc"/>
    <hyperlink ref="C102" r:id="rId92" display="http://finance.yahoo.com/q?s=tr"/>
    <hyperlink ref="C103" r:id="rId93" display="http://finance.yahoo.com/q?s=trmk"/>
    <hyperlink ref="C104" r:id="rId94" display="http://finance.yahoo.com/q?s=ubsi"/>
    <hyperlink ref="C105" r:id="rId95" display="http://finance.yahoo.com/q?s=uvv"/>
    <hyperlink ref="C106" r:id="rId96" display="http://finance.yahoo.com/q?s=val"/>
    <hyperlink ref="C107" r:id="rId97" display="http://finance.yahoo.com/q?s=vvc"/>
    <hyperlink ref="C108" r:id="rId98" display="http://finance.yahoo.com/q?s=vfc"/>
    <hyperlink ref="C109" r:id="rId99" display="http://finance.yahoo.com/q?s=gww"/>
    <hyperlink ref="C110" r:id="rId100" display="http://finance.yahoo.com/q?s=wag"/>
    <hyperlink ref="C111" r:id="rId101" display="http://finance.yahoo.com/q?s=wmt"/>
    <hyperlink ref="C112" r:id="rId102" display="http://finance.yahoo.com/q?s=wre"/>
    <hyperlink ref="C113" r:id="rId103" display="http://finance.yahoo.com/q?s=wsc"/>
    <hyperlink ref="C114" r:id="rId104" display="http://finance.yahoo.com/q?s=weys"/>
    <hyperlink ref="C115" r:id="rId105" display="http://finance.yahoo.com/q?s=wgl"/>
    <hyperlink ref="D7" r:id="rId106" display="http://phx.corporate-ir.net/phoenix.zhtml?c=80574&amp;p=irol-IRHome"/>
    <hyperlink ref="D8" r:id="rId107" display="http://www.abbottinvestor.com/phoenix.zhtml?c=94004&amp;p=irol-irhome"/>
    <hyperlink ref="D9" r:id="rId108" display="http://www.abm.com/ilwwcm/connect/ABM/Home/Investor+Relations/"/>
    <hyperlink ref="D10" r:id="rId109" display="http://www.aflac.com/us/en/investors/default.aspx"/>
    <hyperlink ref="D11" r:id="rId110" display="http://www.airproducts.com/Invest/index.asp"/>
    <hyperlink ref="D12" r:id="rId111" display="http://phx.corporate-ir.net/phoenix.zhtml?c=87080&amp;p=irol-irhome"/>
    <hyperlink ref="D13" r:id="rId112" display="http://www.admworld.com/naen/ir/default.aspx"/>
    <hyperlink ref="D14" r:id="rId113" display="http://www.att.com/gen/landing-pages?pid=5718"/>
    <hyperlink ref="D15" r:id="rId114" display="http://www.investquest.com/iq/a/adp/"/>
    <hyperlink ref="D16" r:id="rId115" display="http://www.investors.averydennison.com/phoenix.zhtml?c=97892&amp;p=irol-irhome"/>
    <hyperlink ref="D18" r:id="rId116" display="http://ir.boh.com/phoenix.zhtml?c=117399&amp;p=irol-irhome"/>
    <hyperlink ref="D19" r:id="rId117" display="http://www.bd.com/investors/"/>
    <hyperlink ref="D20" r:id="rId118" display="http://phx.corporate-ir.net/phoenix.zhtml?c=97209&amp;p=irol-irhome"/>
    <hyperlink ref="D21" r:id="rId119" display="http://www.blackhillscorp.com/ir/ir.htm"/>
    <hyperlink ref="D24" r:id="rId120" display="http://investorrelations.crbard.com/phoenix.zhtml?c=91501&amp;p=irol-irhome"/>
    <hyperlink ref="D25" r:id="rId121" display="http://www.calwatergroup.com/InvestorRelations.html"/>
    <hyperlink ref="D26" r:id="rId122" display="http://www.carlisle.com/contact/shareholder_services.html"/>
    <hyperlink ref="D27" r:id="rId123" display="http://ir.centurytel.com/phoenix.zhtml?c=112635&amp;p=irol-IRHome"/>
    <hyperlink ref="D28" r:id="rId124" display="http://www.snl.com/irweblinkx/corporateprofile.aspx?IID=100200"/>
    <hyperlink ref="D29" r:id="rId125" display="http://www.chubb.com/investors/chubb3236.html"/>
    <hyperlink ref="D30" r:id="rId126" display="http://phx.corporate-ir.net/phoenix.zhtml?c=110365&amp;p=irol-irhome&amp;fID=0b003e53802337db09003e53802337dd"/>
    <hyperlink ref="D31" r:id="rId127" display="http://www.cintas.com/company/investor_information/highlights.aspx"/>
    <hyperlink ref="D32" r:id="rId128" display="http://www.clarcor.com/"/>
    <hyperlink ref="D33" r:id="rId129" display="http://investors.thecloroxcompany.com/"/>
    <hyperlink ref="D34" r:id="rId130" display="http://www.thecoca-colacompany.com/investors/index.html"/>
    <hyperlink ref="D35" r:id="rId131" display="http://investor.colgate.com/"/>
    <hyperlink ref="D36" r:id="rId132" display="http://www.snl.com/irweblinkx/corporateprofile.aspx?iid=100184"/>
    <hyperlink ref="D38" r:id="rId133" display="http://www.ctwater.com/whoweare.htm"/>
    <hyperlink ref="D39" r:id="rId134" display="http://investor.conedison.com/phoenix.zhtml?c=61493&amp;p=irol-shareholder"/>
    <hyperlink ref="D40" r:id="rId135" display="http://www.diebold.com/investors/default.htm"/>
    <hyperlink ref="D41" r:id="rId136" display="http://www.dovercorporation.com/investorinformation.asp"/>
    <hyperlink ref="D42" r:id="rId137" display="http://www.eatonvance.com/about.php"/>
    <hyperlink ref="D43" r:id="rId138" display="http://investor.lilly.com/"/>
    <hyperlink ref="D44" r:id="rId139" display="http://www.emerson.com/en-US/about_emerson/investor_relations/Pages/Home.aspx"/>
    <hyperlink ref="D45" r:id="rId140" display="http://www.energen.com/fw/main/Investor-Homepage-184.html"/>
    <hyperlink ref="D46" r:id="rId141" display="http://ir.exxonmobil.com/phoenix.zhtml?c=115024&amp;p=irol-irhome"/>
    <hyperlink ref="D47" r:id="rId142" display="http://www.familydollar.com/investors.aspx"/>
    <hyperlink ref="D48" r:id="rId143" display="http://www.snl.com/irweblinkx/corporateprofile.aspx?iid=102950"/>
    <hyperlink ref="D49" r:id="rId144" display="http://www.fpuc.com/about_us/invest.asp"/>
    <hyperlink ref="D50" r:id="rId145" display="https://www.franklintempleton.com/retail/jsp_cm/global_nav/company/company_main.jsp"/>
    <hyperlink ref="D51" r:id="rId146" display="http://www.genpt.com/portal/page/portal/GENPT.COM/investor"/>
    <hyperlink ref="D52" r:id="rId147" display="http://www.gormanrupp.com/investor/"/>
    <hyperlink ref="D53" r:id="rId148" display="http://phx.corporate-ir.net/phoenix.zhtml?c=117108&amp;p=irol-irhome"/>
    <hyperlink ref="D54" r:id="rId149" display="http://www.hpinc.com/investor1.htm"/>
    <hyperlink ref="D55" r:id="rId150" display="http://www.thehersheycompany.com/ir/"/>
    <hyperlink ref="D57" r:id="rId151" display="http://investor.itw.com/phoenix.zhtml?c=71064&amp;p=irol-irhome"/>
    <hyperlink ref="D58" r:id="rId152" display="http://www.integrysgroup.com/investor/"/>
    <hyperlink ref="D59" r:id="rId153" display="http://www.investor.jnj.com/investor-relations.cfm"/>
    <hyperlink ref="D60" r:id="rId154" display="http://www.johnsoncontrols.com/publish/us/en/investors.html"/>
    <hyperlink ref="D61" r:id="rId155" display="http://www.kimberly-clark.com/investors/"/>
    <hyperlink ref="D62" r:id="rId156" display="http://www.lancastercolony.com/default.aspx?id=2.0"/>
    <hyperlink ref="D63" r:id="rId157" display="http://www.leggmason.com/about/investor_relations.asp"/>
    <hyperlink ref="D64" r:id="rId158" display="http://www.shareholder.com/lowes/index2.cfm"/>
    <hyperlink ref="D65" r:id="rId159" display="http://ir.mandtbank.com/"/>
    <hyperlink ref="D66" r:id="rId160" display="http://www.mcdonalds.com/corp/invest.html"/>
    <hyperlink ref="D67" r:id="rId161" display="http://investor.mcgraw-hill.com/phoenix.zhtml?c=96562&amp;p=irol-irhome"/>
    <hyperlink ref="D68" r:id="rId162" display="http://investorrelations.medtronic.com/index.cfm"/>
    <hyperlink ref="D69" r:id="rId163" display="http://www.mgeenergy.com/"/>
    <hyperlink ref="D70" r:id="rId164" display="http://www.snl.com/irweblinkx/corporateprofile.aspx?iid=4104374"/>
    <hyperlink ref="D71" r:id="rId165" display="http://phx.corporate-ir.net/phoenix.zhtml?c=95379&amp;p=irol-irhomerd"/>
    <hyperlink ref="D72" r:id="rId166" display="http://www.myersindustries.com/investor.html"/>
    <hyperlink ref="D73" r:id="rId167" display="http://investor.nationalfuelgas.com/phoenix.zhtml?c=90873&amp;p=irol-irhome"/>
    <hyperlink ref="D74" r:id="rId168" display="http://www.nordson.com/Investors/"/>
    <hyperlink ref="D75" r:id="rId169" display="http://www.snl.com/irweblinkx/corporateprofile.aspx?iid=4057132"/>
    <hyperlink ref="D76" r:id="rId170" display="http://www.nucor.com/indexinner.aspx?finpage=investorinfo"/>
    <hyperlink ref="D77" r:id="rId171" display="http://ir.oldrepublic.com/phoenix.zhtml?c=80148&amp;p=irol-IRHome"/>
    <hyperlink ref="D78" r:id="rId172" display="http://www.ottertail.com/investors/investors.cfm"/>
    <hyperlink ref="D79" r:id="rId173" display="http://phx.corporate-ir.net/phoenix.zhtml?c=97464&amp;p=irol-irhome"/>
    <hyperlink ref="D80" r:id="rId174" display="http://www.pentair.com/Investors.aspx"/>
    <hyperlink ref="D81" r:id="rId175" display="http://www.peoplesbancorp.com/investor_relations.html"/>
    <hyperlink ref="D82" r:id="rId176" display="http://phx.corporate-ir.net/phoenix.zhtml?c=78265&amp;p=irol-irhome"/>
    <hyperlink ref="D83" r:id="rId177" display="http://www.piedmontng.com/eprise/main/piedmontng/investorRelations/investorRelations"/>
    <hyperlink ref="D84" r:id="rId178" display="http://www.pb.com/cgi-bin/pb.dll/jsp/GenericEditorial.do?catOID=-21580&amp;lang=en&amp;country=US"/>
    <hyperlink ref="D85" r:id="rId179" display="http://corporateportal.ppg.com/na/corp/InvestorCenter"/>
    <hyperlink ref="D86" r:id="rId180" display="http://www.pg.com/investors/sectionmain.shtml"/>
    <hyperlink ref="D87" r:id="rId181" display="http://www.questarcorp.com/"/>
    <hyperlink ref="D88" r:id="rId182" display="http://www.snl.com/irweblinkx/corporateprofile.aspx?iid=103386"/>
    <hyperlink ref="D89" r:id="rId183" display="http://ir.rpminc.com/phoenix.zhtml?c=75922&amp;p=irol-irhome"/>
    <hyperlink ref="D90" r:id="rId184" display="http://www2.sherwin-williams.com/investorrelations/"/>
    <hyperlink ref="D91" r:id="rId185" display="http://phx.corporate-ir.net/phoenix.zhtml?c=110312&amp;p=irol-irhome"/>
    <hyperlink ref="D92" r:id="rId186" display="http://www.sjwater.com/corp/investor_relations.jsp"/>
    <hyperlink ref="D93" r:id="rId187" display="http://www.sonoco.com/sonoco/Home/Investor+Relations/"/>
    <hyperlink ref="D94" r:id="rId188" display="http://www.stanleyworks.com/ir_overview.asp"/>
    <hyperlink ref="D95" r:id="rId189" display="http://phx.corporate-ir.net/phoenix.zhtml?c=118345&amp;p=irol-irhome"/>
    <hyperlink ref="D96" r:id="rId190" display="http://investor.supervalu.com/phoenix.zhtml?c=93272&amp;p=irol-irHome"/>
    <hyperlink ref="D97" r:id="rId191" display="http://www.sysco.com/investor/investor.html"/>
    <hyperlink ref="D98" r:id="rId192" display="http://investors.target.com/phoenix.zhtml?p=irol-irhome&amp;ref=nav%5Ffooter%5Finvestors&amp;c=65828"/>
    <hyperlink ref="D99" r:id="rId193" display="http://phx.corporate-ir.net/phoenix.zhtml?c=84306&amp;p=irol-irhome"/>
    <hyperlink ref="D100" r:id="rId194" display="http://ir.teldta.com/phoenix.zhtml?c=67422&amp;p=irol-irhome"/>
    <hyperlink ref="D101" r:id="rId195" display="http://www.tennantco.com/na-en/about/investor-relations.aspx"/>
    <hyperlink ref="D102" r:id="rId196" display="http://www.tootsie.com/about.php"/>
    <hyperlink ref="D103" r:id="rId197" display="https://investor.shareholder.com/trustmark/index.cfm"/>
    <hyperlink ref="E103" r:id="rId198" display="http://files.shareholder.com/downloads/TRMK/468242223x0x185469/dc7755ab-9e79-498d-a5cf-0c9405c041da/DividendReinvestmentPlan.PDF"/>
    <hyperlink ref="D104" r:id="rId199" display="http://www.ubsi-inc.com/investor_relations.asp"/>
    <hyperlink ref="D106" r:id="rId200" display="http://investors.valspar.com/phoenix.zhtml?c=80086&amp;p=irol-irhome"/>
    <hyperlink ref="D107" r:id="rId201" display="http://www.vectren.com/web/holding/investor/index_i.jsp"/>
    <hyperlink ref="D108" r:id="rId202" display="http://phx.corporate-ir.net/phoenix.zhtml?c=61559&amp;p=irol-irhome"/>
    <hyperlink ref="D109" r:id="rId203" display="http://invest.grainger.com/phoenix.zhtml?c=76754&amp;p=irol-IRHome"/>
    <hyperlink ref="D110" r:id="rId204" display="http://investor.walgreens.com/"/>
    <hyperlink ref="D111" r:id="rId205" display="http://walmartstores.com/Investors/"/>
    <hyperlink ref="D112" r:id="rId206" display="http://www.snl.com/irweblinkx/corporateprofile.aspx?iid=103036"/>
    <hyperlink ref="D113" r:id="rId207" display="http://www.wescofinancial.com/"/>
    <hyperlink ref="D114" r:id="rId208" display="http://www.weycogroup.com/investor.html"/>
    <hyperlink ref="D115" r:id="rId209" display="http://www.wglholdings.com/stockquote.cfm"/>
    <hyperlink ref="D56" r:id="rId210" display="http://www.thehersheycompany.com/ir/"/>
    <hyperlink ref="E7" r:id="rId211" display="https://www.wellsfargo.com/com/shareowner_services/services_for_shareholders/investment_plan/3m.jhtml"/>
    <hyperlink ref="E20" r:id="rId212" display="https://www.wellsfargo.com/com/shareowner_services/services_for_shareholders/investment_plan/bemis.jhtml"/>
    <hyperlink ref="E21" r:id="rId213" display="https://www.wellsfargo.com/com/shareowner_services/services_for_shareholders/investment_plan/black_hills.jhtml"/>
    <hyperlink ref="E43" r:id="rId214" display="https://www.wellsfargo.com/com/shareowner_services/services_for_shareholders/investment_plan/elililly.jhtml"/>
    <hyperlink ref="E53" r:id="rId215" display="https://www.wellsfargo.com/com/shareowner_services/services_for_shareholders/investment_plan/hb_fuller"/>
    <hyperlink ref="E56" r:id="rId216" display="https://www.wellsfargo.com/com/shareowner_services/services_for_shareholders/investment_plan/hormel.jhtml"/>
    <hyperlink ref="E60" r:id="rId217" display="https://www.wellsfargo.com/com/shareowner_services/services_for_shareholders/investment_plan/johnson_controls.jhtml"/>
    <hyperlink ref="E68" r:id="rId218" display="https://www.wellsfargo.com/com/shareowner_services/services_for_shareholders/investment_plan/medtronic"/>
    <hyperlink ref="E77" r:id="rId219" display="https://www.wellsfargo.com/com/shareowner_services/services_for_shareholders/investment_plan/old_republic"/>
    <hyperlink ref="E80" r:id="rId220" display="https://www.wellsfargo.com/com/shareowner_services/services_for_shareholders/investment_plan/pentair.jhtml"/>
    <hyperlink ref="E81" r:id="rId221" display="https://www.wellsfargo.com/com/shareowner_services/services_for_shareholders/investment_plan/peoplesbancorp"/>
    <hyperlink ref="E87" r:id="rId222" display="https://www.wellsfargo.com/com/shareowner_services/services_for_shareholders/investment_plan/questar.jhtml"/>
    <hyperlink ref="E96" r:id="rId223" display="https://www.wellsfargo.com/com/shareowner_services/services_for_shareholders/investment_plan/supervalu_inc"/>
    <hyperlink ref="E8" r:id="rId224" display="https://www-us.computershare.com/investor/plans/planslist.asp?planid=368&amp;state=eStateDisplayPlanSummary"/>
    <hyperlink ref="E14" r:id="rId225" display="https://www-us.computershare.com/investor/plans/planslist.asp?planid=139&amp;state=eStateDisplayPlanSummary"/>
    <hyperlink ref="E16" r:id="rId226" display="https://www-us.computershare.com/investor/plans/planslist.asp?planid=145&amp;state=eStateDisplayPlanSummary"/>
    <hyperlink ref="E18" r:id="rId227" display="https://www-us.computershare.com/investor/plans/planslist.asp?planid=210&amp;state=eStateDisplayPlanSummary"/>
    <hyperlink ref="E19" r:id="rId228" display="https://www-us.computershare.com/investor/plans/planslist.asp?planid=178&amp;state=eStateDisplayPlanSummary"/>
    <hyperlink ref="E24" r:id="rId229" display="https://www-us.computershare.com/investor/plans/planslist.asp?planid=246&amp;state=eStateDisplayPlanSummary"/>
    <hyperlink ref="E26" r:id="rId230" display="https://www-us.computershare.com/investor/plans/planslist.asp?planid=8&amp;state=eStateDisplayPlanSummary"/>
    <hyperlink ref="E27" r:id="rId231" display="https://www-us.computershare.com/investor/plans/planslist.asp?planid=9&amp;state=eStateDisplayPlanSummary"/>
    <hyperlink ref="E28" r:id="rId232" display="https://www-us.computershare.com/investor/plans/planslist.asp?planid=10&amp;state=eStateDisplayPlanSummary"/>
    <hyperlink ref="E33" r:id="rId233" display="https://www-us.computershare.com/investor/plans/planslist.asp?planid=289&amp;state=eStateDisplayPlanSummary"/>
    <hyperlink ref="E34" r:id="rId234" display="https://www-us.computershare.com/investor/plans/planslist.asp?planid=165&amp;state=eStateDisplayPlanSummary"/>
    <hyperlink ref="E46" r:id="rId235" display="https://www-us.computershare.com/investor/plans/planslist.asp?planid=312&amp;state=eStateDisplayPlanSummary"/>
    <hyperlink ref="E51" r:id="rId236" display="https://www-us.computershare.com/investor/plans/planslist.asp?planid=379&amp;state=eStateDisplayPlanSummary"/>
    <hyperlink ref="E57" r:id="rId237" display="https://www-us.computershare.com/investor/plans/planslist.asp?planid=32&amp;state=eStateDisplayPlanSummary"/>
    <hyperlink ref="E59" r:id="rId238" display="https://www-us.computershare.com/investor/plans/planslist.asp?planid=290&amp;state=eStateDisplayPlanSummary"/>
    <hyperlink ref="E61" r:id="rId239" display="https://www-us.computershare.com/investor/plans/planslist.asp?planid=305&amp;state=eStateDisplayPlanSummary"/>
    <hyperlink ref="E64" r:id="rId240" display="https://www-us.computershare.com/investor/plans/planslist.asp?planid=353&amp;state=eStateDisplayPlanSummary"/>
    <hyperlink ref="E66" r:id="rId241" display="https://www-us.computershare.com/investor/plans/planslist.asp?planid=132&amp;state=eStateDisplayPlanSummary"/>
    <hyperlink ref="E84" r:id="rId242" display="https://www-us.computershare.com/investor/plans/planslist.asp?planid=299&amp;state=eStateDisplayPlanSummary"/>
    <hyperlink ref="E94" r:id="rId243" display="https://www-us.computershare.com/investor/plans/planslist.asp?planid=63&amp;state=eStateDisplayPlanSummary"/>
    <hyperlink ref="E100" r:id="rId244" display="https://www-us.computershare.com/investor/plans/planslist.asp?planid=62&amp;state=eStateDisplayPlanSummary"/>
    <hyperlink ref="E108" r:id="rId245" display="https://www-us.computershare.com/investor/plans/planslist.asp?planid=150&amp;state=eStateDisplayPlanSummary"/>
    <hyperlink ref="E110" r:id="rId246" display="https://www-us.computershare.com/investor/plans/planslist.asp?planid=69&amp;state=eStateDisplayPlanSummary"/>
    <hyperlink ref="E111" r:id="rId247" display="https://www-us.computershare.com/investor/plans/planslist.asp?planid=266&amp;state=eStateDisplayPlanSummary"/>
    <hyperlink ref="E112" r:id="rId248" display="https://www-us.computershare.com/investor/plans/planslist.asp?planid=236&amp;state=eStateDisplayPlanSummary"/>
    <hyperlink ref="E89" r:id="rId249" display="http://media.corporate-ir.net/media_files/irol/75/75922/Reports/rpm_Dividend_Reinvestment_022406.pdf"/>
    <hyperlink ref="E107" r:id="rId250" display="http://www.vectren.com/cms/assets/pdfs/investor/DRIP Prospectus.pdf"/>
    <hyperlink ref="E11" r:id="rId251" display="http://www.amstock.com/investpower/new_plandet.asp?CoNumber=11751&amp;PlanType=DPSS"/>
    <hyperlink ref="E25" r:id="rId252" display="http://www.amstock.com/investpower/new_plandet.asp?CoNumber=13704&amp;PlanType=DPSS"/>
    <hyperlink ref="E30" r:id="rId253" display="https://www-us.computershare.com/investor/plans/planslist.asp?planid=14&amp;state=eStateDisplayPlanSummary"/>
    <hyperlink ref="E48" r:id="rId254" display="http://www.amstock.com/investpower/new_plandet.asp?CoNumber=02393&amp;PlanType=DPSS"/>
    <hyperlink ref="E49" r:id="rId255" display="http://www.amstock.com/investpower/new_plandet.asp?CoNumber=02448&amp;PlanType=DIVR"/>
    <hyperlink ref="E58" r:id="rId256" display="http://www.amstock.com/investpower/new_plandet.asp?CoNumber=12616&amp;PlanType=DPSS"/>
    <hyperlink ref="E62" r:id="rId257" display="http://www.amstock.com/investpower/new_plandet.asp?CoNumber=03731&amp;PlanType=DIVR"/>
    <hyperlink ref="E75" r:id="rId258" display="http://www.amstock.com/investpower/new_plandet.asp?CoNumber=13300&amp;PlanType=DPSS"/>
    <hyperlink ref="E76" r:id="rId259" display="http://www.amstock.com/investpower/new_plandet.asp?CoNumber=03665&amp;PlanType=DIVR"/>
    <hyperlink ref="E83" r:id="rId260" display="http://www.amstock.com/investpower/new_plandet.asp?CoNumber=10151&amp;PlanType=DPSS"/>
    <hyperlink ref="E97" r:id="rId261" display="http://www.amstock.com/investpower/new_plandet.asp?CoNumber=14500&amp;PlanType=DIVR"/>
    <hyperlink ref="E99" r:id="rId262" display="http://www.amstock.com/investpower/new_plandet.asp?CoNumber=07388&amp;PlanType=DPSS"/>
    <hyperlink ref="E38" r:id="rId263" display="http://www.rtco.com/inv/drp_detail.asp?conum=5167"/>
    <hyperlink ref="E65" r:id="rId264" display="http://www.rtco.com/inv/drp_detail.asp?conum=5236"/>
    <hyperlink ref="E10" r:id="rId265" display="http://www.aflac.com/us/en/investors/dripstockpurchase.aspx"/>
    <hyperlink ref="E12" r:id="rId266" display="http://media.corporate-ir.net/media_files/irol/87/87080/DRIP.pdf"/>
    <hyperlink ref="E32" r:id="rId267" display="http://www.clarcor.com/investor/drpstockplan.aspx"/>
    <hyperlink ref="E39" r:id="rId268" display="https://vault.melloninvestor.com/jsp/enroll/Search.jsp"/>
    <hyperlink ref="E35" r:id="rId269" display="https://vault.melloninvestor.com/jsp/enroll/Search.jsp"/>
    <hyperlink ref="E29" r:id="rId270" display="https://vault.melloninvestor.com/jsp/enroll/Search.jsp"/>
    <hyperlink ref="E13" r:id="rId271" display="https://vault.melloninvestor.com/jsp/enroll/Search.jsp"/>
    <hyperlink ref="E40" r:id="rId272" display="https://vault.melloninvestor.com/jsp/enroll/Search.jsp"/>
    <hyperlink ref="E41" r:id="rId273" display="https://vault.melloninvestor.com/jsp/enroll/Search.jsp"/>
    <hyperlink ref="E44" r:id="rId274" display="https://vault.melloninvestor.com/jsp/enroll/Search.jsp"/>
    <hyperlink ref="E45" r:id="rId275" display="https://vault.melloninvestor.com/jsp/enroll/Search.jsp"/>
    <hyperlink ref="E50" r:id="rId276" display="https://vault.melloninvestor.com/jsp/enroll/Search.jsp"/>
    <hyperlink ref="E55" r:id="rId277" display="https://vault.melloninvestor.com/jsp/enroll/Search.jsp"/>
    <hyperlink ref="E67" r:id="rId278" display="https://vault.melloninvestor.com/jsp/enroll/Search.jsp"/>
    <hyperlink ref="E73" r:id="rId279" display="https://vault.melloninvestor.com/jsp/enroll/Search.jsp"/>
    <hyperlink ref="E82" r:id="rId280" display="https://vault.melloninvestor.com/jsp/enroll/Search.jsp"/>
    <hyperlink ref="E85" r:id="rId281" display="https://vault.melloninvestor.com/jsp/enroll/Search.jsp"/>
    <hyperlink ref="E90" r:id="rId282" display="https://vault.melloninvestor.com/jsp/enroll/Search.jsp"/>
    <hyperlink ref="E93" r:id="rId283" display="https://vault.melloninvestor.com/jsp/enroll/Search.jsp"/>
    <hyperlink ref="E98" r:id="rId284" display="https://vault.melloninvestor.com/jsp/enroll/Search.jsp"/>
    <hyperlink ref="E104" r:id="rId285" display="https://vault.melloninvestor.com/jsp/enroll/Search.jsp"/>
    <hyperlink ref="E106" r:id="rId286" display="https://vault.melloninvestor.com/jsp/enroll/Search.jsp"/>
    <hyperlink ref="E115" r:id="rId287" display="https://vault.melloninvestor.com/jsp/enroll/Search.jsp"/>
    <hyperlink ref="E69" r:id="rId288" display="http://www.mgeenergy.com/direct/"/>
    <hyperlink ref="E70" r:id="rId289" display="http://www.snl.com/Cache/1001128635.PDF?D=&amp;O=PDF&amp;IID=4104374&amp;OSID=9&amp;Y=&amp;T=&amp;FID=1001128635"/>
    <hyperlink ref="E72" r:id="rId290" display="http://www.myersindustries.com/FAQ.html"/>
    <hyperlink ref="E74" r:id="rId291" display="http://www.nordson.com/Investors/"/>
    <hyperlink ref="E78" r:id="rId292" display="http://www.ottertail.com/investors/inv_faq.cfm"/>
    <hyperlink ref="E79" r:id="rId293" display="http://phx.corporate-ir.net/phoenix.zhtml?c=97464&amp;p=irol-faq"/>
    <hyperlink ref="E86" r:id="rId294" display="http://www.pg.com/investors/investing-in-pg.shtml"/>
    <hyperlink ref="E88" r:id="rId295" display="http://www.snl.com/irweblinkx/drip.aspx?iid=103386"/>
    <hyperlink ref="E101" r:id="rId296" display="http://www.tennantco.com/na-en/about/investor-relations.aspx"/>
    <hyperlink ref="E23" r:id="rId297" display="https://www.nationalcity.com/main/micro-site/shareholder-services/reinvestment-plans/pages/dividend-reinvestment.asp"/>
    <hyperlink ref="D17" r:id="rId298" display="http://www.snl.com/irweblinkx/corporateprofile.aspx?iid=100163"/>
    <hyperlink ref="E17" r:id="rId299" display="http://www.rtco.com/inv/drp_detail.asp?conum=6344"/>
    <hyperlink ref="C22" r:id="rId300" display="http://finance.yahoo.com/q?s=BWL-A"/>
    <hyperlink ref="D22" r:id="rId301" display="http://bowl-america.com/about.asp"/>
    <hyperlink ref="C37" r:id="rId302" display="http://finance.yahoo.com/q?s=CTBI"/>
    <hyperlink ref="D37" r:id="rId303" display="http://www.ctbi.com/ii_quarterlyreports.html"/>
    <hyperlink ref="D105" r:id="rId304" display="http://www.universalcorp.com/"/>
    <hyperlink ref="E105" r:id="rId305" display="http://media.corporate-ir.net/media_files/irol/89/89047/reports/UVVDRIP.pdf"/>
  </hyperlinks>
  <printOptions/>
  <pageMargins left="0.56" right="0.48" top="0.48" bottom="0.51" header="0.5" footer="0.49"/>
  <pageSetup horizontalDpi="600" verticalDpi="600" orientation="landscape" r:id="rId306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11" max="11" width="7.7109375" style="0" customWidth="1"/>
  </cols>
  <sheetData>
    <row r="1" spans="1:11" ht="10.5" customHeight="1">
      <c r="A1" s="8" t="s">
        <v>772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0.5" customHeight="1">
      <c r="A2" s="9" t="s">
        <v>356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0.5" customHeight="1">
      <c r="A3" s="9" t="s">
        <v>357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0.5" customHeight="1">
      <c r="A4" s="9" t="s">
        <v>358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0.5" customHeight="1">
      <c r="A5" s="205" t="s">
        <v>359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0.5" customHeight="1">
      <c r="A6" s="10" t="s">
        <v>360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0.5" customHeight="1">
      <c r="A7" s="10" t="s">
        <v>362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0.5" customHeight="1">
      <c r="A8" s="10" t="s">
        <v>361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0.5" customHeight="1">
      <c r="A9" s="11"/>
      <c r="B9" s="14" t="s">
        <v>786</v>
      </c>
      <c r="C9" s="9" t="s">
        <v>787</v>
      </c>
      <c r="D9" s="9"/>
      <c r="E9" s="9"/>
      <c r="F9" s="9"/>
      <c r="G9" s="9"/>
      <c r="H9" s="9"/>
      <c r="I9" s="9"/>
      <c r="J9" s="9"/>
      <c r="K9" s="9"/>
    </row>
    <row r="10" spans="1:11" ht="10.5" customHeight="1">
      <c r="A10" s="9" t="s">
        <v>788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0.5" customHeight="1">
      <c r="A11" s="9"/>
      <c r="B11" s="12" t="s">
        <v>773</v>
      </c>
      <c r="C11" s="12" t="s">
        <v>774</v>
      </c>
      <c r="D11" s="12" t="s">
        <v>775</v>
      </c>
      <c r="E11" s="12" t="s">
        <v>776</v>
      </c>
      <c r="F11" s="12" t="s">
        <v>777</v>
      </c>
      <c r="G11" s="9"/>
      <c r="H11" s="9"/>
      <c r="I11" s="9"/>
      <c r="J11" s="9"/>
      <c r="K11" s="9"/>
    </row>
    <row r="12" spans="1:11" ht="10.5" customHeight="1">
      <c r="A12" s="9" t="s">
        <v>778</v>
      </c>
      <c r="B12" s="13">
        <v>0.1</v>
      </c>
      <c r="C12" s="13">
        <v>0.1</v>
      </c>
      <c r="D12" s="13">
        <v>0.1</v>
      </c>
      <c r="E12" s="13">
        <v>0.1</v>
      </c>
      <c r="F12" s="13">
        <v>0.4</v>
      </c>
      <c r="G12" s="9"/>
      <c r="H12" s="9"/>
      <c r="I12" s="9"/>
      <c r="J12" s="9"/>
      <c r="K12" s="9"/>
    </row>
    <row r="13" spans="1:11" ht="10.5" customHeight="1">
      <c r="A13" s="9" t="s">
        <v>779</v>
      </c>
      <c r="B13" s="13">
        <v>0.1</v>
      </c>
      <c r="C13" s="13">
        <v>0.1</v>
      </c>
      <c r="D13" s="13">
        <v>0.11</v>
      </c>
      <c r="E13" s="13">
        <v>0.11</v>
      </c>
      <c r="F13" s="13">
        <v>0.42</v>
      </c>
      <c r="G13" s="9"/>
      <c r="H13" s="9"/>
      <c r="I13" s="9"/>
      <c r="J13" s="9"/>
      <c r="K13" s="9"/>
    </row>
    <row r="14" spans="1:11" ht="10.5" customHeight="1">
      <c r="A14" s="9" t="s">
        <v>780</v>
      </c>
      <c r="B14" s="13">
        <v>0.11</v>
      </c>
      <c r="C14" s="13">
        <v>0.11</v>
      </c>
      <c r="D14" s="13">
        <v>0.11</v>
      </c>
      <c r="E14" s="13">
        <v>0.11</v>
      </c>
      <c r="F14" s="13">
        <v>0.44</v>
      </c>
      <c r="G14" s="9"/>
      <c r="H14" s="9"/>
      <c r="I14" s="9"/>
      <c r="J14" s="9"/>
      <c r="K14" s="9"/>
    </row>
    <row r="15" spans="1:11" ht="10.5" customHeight="1">
      <c r="A15" s="9" t="s">
        <v>781</v>
      </c>
      <c r="B15" s="13">
        <v>0.11</v>
      </c>
      <c r="C15" s="13">
        <v>0.11</v>
      </c>
      <c r="D15" s="13">
        <v>0.12</v>
      </c>
      <c r="E15" s="13">
        <v>0.12</v>
      </c>
      <c r="F15" s="13">
        <v>0.46</v>
      </c>
      <c r="G15" s="9"/>
      <c r="H15" s="9"/>
      <c r="I15" s="9"/>
      <c r="J15" s="9"/>
      <c r="K15" s="9"/>
    </row>
    <row r="16" spans="1:11" ht="10.5" customHeight="1">
      <c r="A16" s="9" t="s">
        <v>782</v>
      </c>
      <c r="B16" s="13">
        <v>0.12</v>
      </c>
      <c r="C16" s="13">
        <v>0.12</v>
      </c>
      <c r="D16" s="13">
        <v>0.12</v>
      </c>
      <c r="E16" s="13">
        <v>0.12</v>
      </c>
      <c r="F16" s="13">
        <v>0.48</v>
      </c>
      <c r="G16" s="9"/>
      <c r="H16" s="9"/>
      <c r="I16" s="9"/>
      <c r="J16" s="9"/>
      <c r="K16" s="9"/>
    </row>
    <row r="17" spans="1:11" ht="10.5" customHeight="1">
      <c r="A17" s="9" t="s">
        <v>784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0.5" customHeight="1">
      <c r="A18" s="9" t="s">
        <v>785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0.5" customHeight="1">
      <c r="A19" s="9"/>
      <c r="B19" s="15" t="s">
        <v>789</v>
      </c>
      <c r="C19" s="9" t="s">
        <v>367</v>
      </c>
      <c r="D19" s="9"/>
      <c r="E19" s="9"/>
      <c r="F19" s="9"/>
      <c r="G19" s="9"/>
      <c r="H19" s="9"/>
      <c r="I19" s="9"/>
      <c r="J19" s="9"/>
      <c r="K19" s="9"/>
    </row>
    <row r="20" spans="1:11" ht="10.5" customHeight="1">
      <c r="A20" s="9" t="s">
        <v>363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0.5" customHeight="1">
      <c r="A21" s="9" t="s">
        <v>364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0.5" customHeight="1">
      <c r="A22" s="9" t="s">
        <v>365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0.5" customHeight="1">
      <c r="A23" s="9"/>
      <c r="B23" s="14" t="s">
        <v>262</v>
      </c>
      <c r="C23" s="154" t="s">
        <v>366</v>
      </c>
      <c r="D23" s="9"/>
      <c r="E23" s="9"/>
      <c r="F23" s="9"/>
      <c r="G23" s="9"/>
      <c r="H23" s="9"/>
      <c r="I23" s="9"/>
      <c r="J23" s="9"/>
      <c r="K23" s="9"/>
    </row>
    <row r="24" spans="1:11" ht="10.5" customHeight="1">
      <c r="A24" s="154" t="s">
        <v>263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0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0.5" customHeight="1">
      <c r="A26" s="8" t="s">
        <v>790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0.5" customHeight="1">
      <c r="A27" s="9" t="s">
        <v>791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0.5" customHeight="1">
      <c r="A28" s="9" t="s">
        <v>369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0.5" customHeight="1">
      <c r="A29" s="9" t="s">
        <v>792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9" t="s">
        <v>793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0.5" customHeight="1">
      <c r="A31" s="9" t="s">
        <v>794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0.5" customHeight="1">
      <c r="A32" s="9" t="s">
        <v>795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0.5" customHeight="1">
      <c r="A33" s="9"/>
      <c r="B33" s="16" t="s">
        <v>796</v>
      </c>
      <c r="C33" s="9" t="s">
        <v>797</v>
      </c>
      <c r="D33" s="9"/>
      <c r="E33" s="9"/>
      <c r="F33" s="9"/>
      <c r="G33" s="9"/>
      <c r="H33" s="9"/>
      <c r="I33" s="9"/>
      <c r="J33" s="9"/>
      <c r="K33" s="9"/>
    </row>
    <row r="34" spans="1:11" ht="10.5" customHeight="1">
      <c r="A34" s="9" t="s">
        <v>798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0.5" customHeight="1">
      <c r="A35" s="9"/>
      <c r="B35" s="16" t="s">
        <v>799</v>
      </c>
      <c r="C35" s="9" t="s">
        <v>800</v>
      </c>
      <c r="D35" s="9"/>
      <c r="E35" s="9"/>
      <c r="F35" s="9"/>
      <c r="G35" s="9"/>
      <c r="H35" s="9"/>
      <c r="I35" s="9"/>
      <c r="J35" s="9"/>
      <c r="K35" s="9"/>
    </row>
    <row r="36" spans="1:11" ht="10.5" customHeight="1">
      <c r="A36" s="9" t="s">
        <v>368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0.5" customHeight="1">
      <c r="A37" s="9" t="s">
        <v>803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0.5" customHeight="1">
      <c r="A38" s="9" t="s">
        <v>804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0.5" customHeight="1">
      <c r="A39" s="9"/>
      <c r="B39" s="16" t="s">
        <v>805</v>
      </c>
      <c r="C39" s="9" t="s">
        <v>370</v>
      </c>
      <c r="D39" s="9"/>
      <c r="E39" s="9"/>
      <c r="F39" s="9"/>
      <c r="G39" s="9"/>
      <c r="H39" s="9"/>
      <c r="I39" s="9"/>
      <c r="J39" s="9"/>
      <c r="K39" s="9"/>
    </row>
    <row r="40" spans="1:11" ht="10.5" customHeight="1">
      <c r="A40" s="9" t="s">
        <v>806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0.5" customHeight="1">
      <c r="A41" s="9" t="s">
        <v>807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0.5" customHeight="1">
      <c r="A42" s="154" t="s">
        <v>371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0.5" customHeight="1">
      <c r="A44" s="8" t="s">
        <v>808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0.5" customHeight="1">
      <c r="A45" s="8"/>
      <c r="B45" s="16" t="s">
        <v>545</v>
      </c>
      <c r="C45" s="9" t="s">
        <v>809</v>
      </c>
      <c r="D45" s="9"/>
      <c r="E45" s="9"/>
      <c r="F45" s="9"/>
      <c r="G45" s="9"/>
      <c r="H45" s="9"/>
      <c r="I45" s="9"/>
      <c r="J45" s="9"/>
      <c r="K45" s="9"/>
    </row>
    <row r="46" spans="1:11" ht="10.5" customHeight="1">
      <c r="A46" s="9" t="s">
        <v>810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0.5" customHeight="1">
      <c r="A47" s="9" t="s">
        <v>811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0.5" customHeight="1">
      <c r="A48" s="9"/>
      <c r="B48" s="155" t="s">
        <v>15</v>
      </c>
      <c r="C48" s="9" t="s">
        <v>372</v>
      </c>
      <c r="D48" s="9"/>
      <c r="E48" s="9"/>
      <c r="F48" s="9"/>
      <c r="G48" s="9"/>
      <c r="H48" s="9"/>
      <c r="I48" s="9"/>
      <c r="J48" s="9"/>
      <c r="K48" s="9"/>
    </row>
    <row r="49" spans="1:11" ht="10.5" customHeight="1">
      <c r="A49" s="9" t="s">
        <v>813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0.5" customHeight="1">
      <c r="A50" s="9" t="s">
        <v>814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0.5" customHeight="1">
      <c r="A51" s="9" t="s">
        <v>373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0.5" customHeight="1">
      <c r="A52" s="9" t="s">
        <v>374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0.5" customHeight="1">
      <c r="A53" s="9" t="s">
        <v>375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0.5" customHeight="1">
      <c r="A54" s="9" t="s">
        <v>376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0.5" customHeight="1">
      <c r="A55" s="9"/>
      <c r="B55" s="16" t="s">
        <v>815</v>
      </c>
      <c r="C55" s="9" t="s">
        <v>816</v>
      </c>
      <c r="D55" s="9"/>
      <c r="E55" s="9"/>
      <c r="F55" s="9"/>
      <c r="G55" s="9"/>
      <c r="H55" s="9"/>
      <c r="I55" s="9"/>
      <c r="J55" s="9"/>
      <c r="K55" s="9"/>
    </row>
    <row r="56" spans="1:11" ht="10.5" customHeight="1">
      <c r="A56" s="9"/>
      <c r="B56" s="16" t="s">
        <v>817</v>
      </c>
      <c r="C56" s="9" t="s">
        <v>920</v>
      </c>
      <c r="D56" s="9"/>
      <c r="E56" s="9"/>
      <c r="F56" s="9"/>
      <c r="G56" s="9"/>
      <c r="H56" s="9"/>
      <c r="I56" s="9"/>
      <c r="J56" s="9"/>
      <c r="K56" s="9"/>
    </row>
    <row r="57" spans="1:11" ht="10.5" customHeight="1">
      <c r="A57" s="9"/>
      <c r="B57" s="9"/>
      <c r="C57" s="11" t="s">
        <v>915</v>
      </c>
      <c r="D57" s="9"/>
      <c r="E57" s="9"/>
      <c r="F57" s="9"/>
      <c r="G57" s="9"/>
      <c r="H57" s="9"/>
      <c r="I57" s="9"/>
      <c r="J57" s="9"/>
      <c r="K57" s="9"/>
    </row>
    <row r="58" spans="1:11" ht="10.5" customHeight="1">
      <c r="A58" s="8" t="s">
        <v>818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0.5" customHeight="1">
      <c r="A59" s="10" t="s">
        <v>824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0.5" customHeight="1">
      <c r="A60" s="10" t="s">
        <v>377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0.5" customHeight="1">
      <c r="A61" s="10" t="s">
        <v>825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0.5" customHeight="1">
      <c r="A62" s="10" t="s">
        <v>827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0.5" customHeight="1">
      <c r="A63" s="9" t="s">
        <v>826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0.5" customHeight="1">
      <c r="A64" s="154" t="s">
        <v>264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0.5" customHeight="1">
      <c r="A65" s="17" t="s">
        <v>819</v>
      </c>
      <c r="B65" s="17" t="s">
        <v>820</v>
      </c>
      <c r="C65" s="18" t="s">
        <v>821</v>
      </c>
      <c r="D65" s="17"/>
      <c r="E65" s="17"/>
      <c r="F65" s="17"/>
      <c r="G65" s="17"/>
      <c r="H65" s="17"/>
      <c r="I65" s="17"/>
      <c r="J65" s="17"/>
      <c r="K65" s="17"/>
    </row>
    <row r="66" spans="1:11" ht="10.5" customHeight="1">
      <c r="A66" s="9"/>
      <c r="B66" s="9" t="s">
        <v>822</v>
      </c>
      <c r="C66" s="9" t="s">
        <v>823</v>
      </c>
      <c r="D66" s="9"/>
      <c r="E66" s="9"/>
      <c r="F66" s="9"/>
      <c r="G66" s="9"/>
      <c r="H66" s="9"/>
      <c r="I66" s="9"/>
      <c r="J66" s="9"/>
      <c r="K66" s="9"/>
    </row>
    <row r="67" spans="1:11" ht="10.5" customHeight="1">
      <c r="A67" s="9" t="s">
        <v>378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0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0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0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0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0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0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0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0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0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0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0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0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0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0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0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0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0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0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0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0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0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0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</sheetData>
  <printOptions/>
  <pageMargins left="0.34" right="0.39" top="0.52" bottom="0.52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00"/>
  <sheetViews>
    <sheetView workbookViewId="0" topLeftCell="A1">
      <pane xSplit="1" ySplit="1" topLeftCell="B6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90" sqref="B90"/>
    </sheetView>
  </sheetViews>
  <sheetFormatPr defaultColWidth="9.140625" defaultRowHeight="12.75"/>
  <cols>
    <col min="1" max="1" width="3.7109375" style="0" customWidth="1"/>
    <col min="11" max="11" width="4.7109375" style="0" customWidth="1"/>
  </cols>
  <sheetData>
    <row r="1" ht="15">
      <c r="B1" s="20" t="s">
        <v>832</v>
      </c>
    </row>
    <row r="2" spans="2:3" ht="12.75">
      <c r="B2" s="23">
        <v>39442</v>
      </c>
      <c r="C2" s="22" t="s">
        <v>833</v>
      </c>
    </row>
    <row r="3" spans="2:3" ht="12.75">
      <c r="B3" s="21">
        <v>39447</v>
      </c>
      <c r="C3" t="s">
        <v>834</v>
      </c>
    </row>
    <row r="4" spans="2:3" ht="12.75">
      <c r="B4" s="21">
        <v>39447</v>
      </c>
      <c r="C4" t="s">
        <v>835</v>
      </c>
    </row>
    <row r="5" spans="2:3" ht="12.75">
      <c r="B5" s="21">
        <v>39449</v>
      </c>
      <c r="C5" t="s">
        <v>836</v>
      </c>
    </row>
    <row r="6" spans="2:3" ht="12.75">
      <c r="B6" s="21">
        <v>39449</v>
      </c>
      <c r="C6" t="s">
        <v>913</v>
      </c>
    </row>
    <row r="7" spans="2:3" ht="12.75">
      <c r="B7" s="21">
        <v>39451</v>
      </c>
      <c r="C7" s="28" t="s">
        <v>25</v>
      </c>
    </row>
    <row r="8" spans="2:3" ht="12.75">
      <c r="B8" s="21">
        <v>39452</v>
      </c>
      <c r="C8" t="s">
        <v>921</v>
      </c>
    </row>
    <row r="9" spans="2:3" ht="12.75">
      <c r="B9" s="21">
        <v>39461</v>
      </c>
      <c r="C9" t="s">
        <v>922</v>
      </c>
    </row>
    <row r="10" spans="2:3" ht="12.75">
      <c r="B10" s="23">
        <v>39463</v>
      </c>
      <c r="C10" s="22" t="s">
        <v>924</v>
      </c>
    </row>
    <row r="11" spans="2:3" ht="12.75">
      <c r="B11" s="21">
        <v>39477</v>
      </c>
      <c r="C11" t="s">
        <v>926</v>
      </c>
    </row>
    <row r="12" spans="2:3" ht="12.75">
      <c r="B12" s="23">
        <v>39483</v>
      </c>
      <c r="C12" s="22" t="s">
        <v>927</v>
      </c>
    </row>
    <row r="13" spans="2:3" ht="12.75">
      <c r="B13" s="21">
        <v>39490</v>
      </c>
      <c r="C13" t="s">
        <v>930</v>
      </c>
    </row>
    <row r="14" spans="2:3" ht="12.75">
      <c r="B14" s="21">
        <v>39491</v>
      </c>
      <c r="C14" s="28" t="s">
        <v>3</v>
      </c>
    </row>
    <row r="15" spans="2:3" ht="12.75">
      <c r="B15" s="21">
        <v>39491</v>
      </c>
      <c r="C15" t="s">
        <v>932</v>
      </c>
    </row>
    <row r="16" spans="2:3" ht="12.75">
      <c r="B16" s="21">
        <v>39494</v>
      </c>
      <c r="C16" t="s">
        <v>933</v>
      </c>
    </row>
    <row r="17" spans="2:3" ht="12.75">
      <c r="B17" s="21">
        <v>39497</v>
      </c>
      <c r="C17" t="s">
        <v>934</v>
      </c>
    </row>
    <row r="18" spans="2:3" ht="12.75">
      <c r="B18" s="21">
        <v>39504</v>
      </c>
      <c r="C18" t="s">
        <v>9</v>
      </c>
    </row>
    <row r="19" spans="2:3" ht="12.75">
      <c r="B19" s="21">
        <v>39506</v>
      </c>
      <c r="C19" t="s">
        <v>13</v>
      </c>
    </row>
    <row r="20" spans="2:3" ht="12.75">
      <c r="B20" s="23">
        <v>39508</v>
      </c>
      <c r="C20" s="100" t="s">
        <v>14</v>
      </c>
    </row>
    <row r="21" spans="2:3" ht="12.75">
      <c r="B21" s="21">
        <v>39527</v>
      </c>
      <c r="C21" s="28" t="s">
        <v>17</v>
      </c>
    </row>
    <row r="22" spans="2:3" ht="12.75">
      <c r="B22" s="21">
        <v>39538</v>
      </c>
      <c r="C22" s="28" t="s">
        <v>19</v>
      </c>
    </row>
    <row r="23" spans="2:3" ht="12.75">
      <c r="B23" s="23">
        <v>39538</v>
      </c>
      <c r="C23" s="100" t="s">
        <v>18</v>
      </c>
    </row>
    <row r="24" spans="2:3" ht="12.75">
      <c r="B24" s="21">
        <v>39542</v>
      </c>
      <c r="C24" t="s">
        <v>20</v>
      </c>
    </row>
    <row r="25" spans="2:3" ht="12.75">
      <c r="B25" s="21">
        <v>39566</v>
      </c>
      <c r="C25" s="28" t="s">
        <v>21</v>
      </c>
    </row>
    <row r="26" spans="2:3" ht="12.75">
      <c r="B26" s="23">
        <v>39568</v>
      </c>
      <c r="C26" s="100" t="s">
        <v>22</v>
      </c>
    </row>
    <row r="27" spans="2:3" ht="12.75">
      <c r="B27" s="23">
        <v>39599</v>
      </c>
      <c r="C27" s="100" t="s">
        <v>24</v>
      </c>
    </row>
    <row r="28" spans="2:3" ht="12.75">
      <c r="B28" s="21">
        <v>39617</v>
      </c>
      <c r="C28" s="28" t="s">
        <v>26</v>
      </c>
    </row>
    <row r="29" spans="2:3" ht="12.75">
      <c r="B29" s="23">
        <v>39630</v>
      </c>
      <c r="C29" s="100" t="s">
        <v>27</v>
      </c>
    </row>
    <row r="30" spans="2:3" ht="12.75">
      <c r="B30" s="110">
        <v>39639</v>
      </c>
      <c r="C30" s="112" t="s">
        <v>31</v>
      </c>
    </row>
    <row r="31" spans="2:3" ht="12.75">
      <c r="B31" s="110">
        <v>39643</v>
      </c>
      <c r="C31" s="111" t="s">
        <v>29</v>
      </c>
    </row>
    <row r="32" spans="2:3" ht="12.75">
      <c r="B32" s="110">
        <v>39651</v>
      </c>
      <c r="C32" s="111" t="s">
        <v>28</v>
      </c>
    </row>
    <row r="33" spans="2:3" ht="12.75">
      <c r="B33" s="110">
        <v>39657</v>
      </c>
      <c r="C33" s="112" t="s">
        <v>30</v>
      </c>
    </row>
    <row r="34" spans="2:3" ht="12.75">
      <c r="B34" s="23">
        <v>39664</v>
      </c>
      <c r="C34" s="100" t="s">
        <v>32</v>
      </c>
    </row>
    <row r="35" spans="2:3" ht="12.75">
      <c r="B35" s="23">
        <v>39693</v>
      </c>
      <c r="C35" s="100" t="s">
        <v>33</v>
      </c>
    </row>
    <row r="36" spans="2:3" ht="12.75">
      <c r="B36" s="110">
        <v>39701</v>
      </c>
      <c r="C36" s="111" t="s">
        <v>34</v>
      </c>
    </row>
    <row r="37" spans="2:3" ht="12.75">
      <c r="B37" s="110">
        <v>39721</v>
      </c>
      <c r="C37" s="111" t="s">
        <v>36</v>
      </c>
    </row>
    <row r="38" spans="2:3" ht="12.75">
      <c r="B38" s="110">
        <v>39721</v>
      </c>
      <c r="C38" s="111" t="s">
        <v>43</v>
      </c>
    </row>
    <row r="39" spans="2:3" ht="12.75">
      <c r="B39" s="23">
        <v>39722</v>
      </c>
      <c r="C39" s="100" t="s">
        <v>44</v>
      </c>
    </row>
    <row r="40" spans="2:3" ht="12.75">
      <c r="B40" s="110">
        <v>39722</v>
      </c>
      <c r="C40" s="112" t="s">
        <v>47</v>
      </c>
    </row>
    <row r="41" spans="2:3" ht="12.75">
      <c r="B41" s="110">
        <v>39727</v>
      </c>
      <c r="C41" s="112" t="s">
        <v>49</v>
      </c>
    </row>
    <row r="42" spans="2:3" ht="12.75">
      <c r="B42" s="110">
        <v>39729</v>
      </c>
      <c r="C42" s="112" t="s">
        <v>50</v>
      </c>
    </row>
    <row r="43" spans="2:3" ht="12.75">
      <c r="B43" s="110">
        <v>39752</v>
      </c>
      <c r="C43" s="112" t="s">
        <v>87</v>
      </c>
    </row>
    <row r="44" spans="2:3" ht="12.75">
      <c r="B44" s="23">
        <v>39753</v>
      </c>
      <c r="C44" s="100" t="s">
        <v>88</v>
      </c>
    </row>
    <row r="45" spans="2:3" ht="12.75">
      <c r="B45" s="110">
        <v>39753</v>
      </c>
      <c r="C45" s="111" t="s">
        <v>221</v>
      </c>
    </row>
    <row r="46" spans="2:3" ht="12.75">
      <c r="B46" s="110">
        <v>39769</v>
      </c>
      <c r="C46" s="112" t="s">
        <v>222</v>
      </c>
    </row>
    <row r="47" spans="2:3" ht="12.75">
      <c r="B47" s="110">
        <v>39770</v>
      </c>
      <c r="C47" s="112" t="s">
        <v>407</v>
      </c>
    </row>
    <row r="48" spans="2:3" ht="12.75">
      <c r="B48" s="110">
        <v>39771</v>
      </c>
      <c r="C48" s="111" t="s">
        <v>316</v>
      </c>
    </row>
    <row r="49" spans="2:3" ht="12.75">
      <c r="B49" s="110">
        <v>39772</v>
      </c>
      <c r="C49" s="112" t="s">
        <v>253</v>
      </c>
    </row>
    <row r="50" spans="2:3" ht="12.75">
      <c r="B50" s="110">
        <v>39772</v>
      </c>
      <c r="C50" s="111" t="s">
        <v>187</v>
      </c>
    </row>
    <row r="51" spans="2:3" ht="12.75">
      <c r="B51" s="110">
        <v>39773</v>
      </c>
      <c r="C51" s="112" t="s">
        <v>877</v>
      </c>
    </row>
    <row r="52" spans="2:3" ht="12.75">
      <c r="B52" s="110">
        <v>39773</v>
      </c>
      <c r="C52" s="112" t="s">
        <v>878</v>
      </c>
    </row>
    <row r="53" spans="2:3" ht="12.75">
      <c r="B53" s="21">
        <v>39775</v>
      </c>
      <c r="C53" s="112" t="s">
        <v>879</v>
      </c>
    </row>
    <row r="54" spans="2:3" ht="12.75">
      <c r="B54" s="21">
        <v>39775</v>
      </c>
      <c r="C54" s="112" t="s">
        <v>880</v>
      </c>
    </row>
    <row r="55" spans="2:3" ht="12.75">
      <c r="B55" s="23">
        <v>39781</v>
      </c>
      <c r="C55" s="100" t="s">
        <v>57</v>
      </c>
    </row>
    <row r="56" spans="2:3" ht="12.75">
      <c r="B56" s="21">
        <v>39785</v>
      </c>
      <c r="C56" t="s">
        <v>783</v>
      </c>
    </row>
    <row r="57" spans="2:3" ht="12.75">
      <c r="B57" s="23">
        <v>39814</v>
      </c>
      <c r="C57" s="100" t="s">
        <v>16</v>
      </c>
    </row>
    <row r="58" spans="2:3" ht="12.75">
      <c r="B58" s="21">
        <v>39828</v>
      </c>
      <c r="C58" s="112" t="s">
        <v>413</v>
      </c>
    </row>
    <row r="59" spans="2:3" ht="12.75">
      <c r="B59" s="21">
        <v>39835</v>
      </c>
      <c r="C59" t="s">
        <v>900</v>
      </c>
    </row>
    <row r="60" spans="2:3" ht="12.75">
      <c r="B60" s="21">
        <v>39839</v>
      </c>
      <c r="C60" t="s">
        <v>541</v>
      </c>
    </row>
    <row r="61" spans="2:3" ht="12.75">
      <c r="B61" s="21">
        <v>39839</v>
      </c>
      <c r="C61" t="s">
        <v>542</v>
      </c>
    </row>
    <row r="62" spans="2:3" ht="12.75">
      <c r="B62" s="21">
        <v>39843</v>
      </c>
      <c r="C62" t="s">
        <v>394</v>
      </c>
    </row>
    <row r="63" spans="2:3" ht="12.75">
      <c r="B63" s="21">
        <v>39843</v>
      </c>
      <c r="C63" t="s">
        <v>396</v>
      </c>
    </row>
    <row r="64" spans="2:3" ht="12.75">
      <c r="B64" s="23">
        <v>39844</v>
      </c>
      <c r="C64" s="100" t="s">
        <v>395</v>
      </c>
    </row>
    <row r="65" spans="2:3" ht="12.75">
      <c r="B65" s="21">
        <v>39849</v>
      </c>
      <c r="C65" s="28" t="s">
        <v>1</v>
      </c>
    </row>
    <row r="66" spans="2:3" ht="12.75">
      <c r="B66" s="21">
        <v>39859</v>
      </c>
      <c r="C66" s="28" t="s">
        <v>97</v>
      </c>
    </row>
    <row r="67" spans="2:3" ht="12.75">
      <c r="B67" s="21">
        <v>39862</v>
      </c>
      <c r="C67" t="s">
        <v>220</v>
      </c>
    </row>
    <row r="68" spans="2:3" ht="12.75">
      <c r="B68" s="21">
        <v>39863</v>
      </c>
      <c r="C68" t="s">
        <v>349</v>
      </c>
    </row>
    <row r="69" spans="2:3" ht="12.75">
      <c r="B69" s="21">
        <v>39869</v>
      </c>
      <c r="C69" t="s">
        <v>642</v>
      </c>
    </row>
    <row r="70" spans="2:3" ht="12.75">
      <c r="B70" s="21">
        <v>39871</v>
      </c>
      <c r="C70" t="s">
        <v>302</v>
      </c>
    </row>
    <row r="71" spans="2:3" ht="12.75">
      <c r="B71" s="23">
        <v>39873</v>
      </c>
      <c r="C71" s="100" t="s">
        <v>303</v>
      </c>
    </row>
    <row r="72" spans="2:3" ht="12.75">
      <c r="B72" s="21">
        <v>39876</v>
      </c>
      <c r="C72" t="s">
        <v>94</v>
      </c>
    </row>
    <row r="73" spans="2:3" ht="12.75">
      <c r="B73" s="21">
        <v>39878</v>
      </c>
      <c r="C73" t="s">
        <v>304</v>
      </c>
    </row>
    <row r="74" spans="2:3" ht="12.75">
      <c r="B74" s="21">
        <v>39881</v>
      </c>
      <c r="C74" t="s">
        <v>899</v>
      </c>
    </row>
    <row r="75" spans="2:3" ht="12.75">
      <c r="B75" s="21">
        <v>39881</v>
      </c>
      <c r="C75" t="s">
        <v>802</v>
      </c>
    </row>
    <row r="76" spans="2:3" ht="12.75">
      <c r="B76" s="21">
        <v>39889</v>
      </c>
      <c r="C76" t="s">
        <v>397</v>
      </c>
    </row>
    <row r="77" spans="2:3" ht="12.75">
      <c r="B77" s="21">
        <v>39899</v>
      </c>
      <c r="C77" t="s">
        <v>931</v>
      </c>
    </row>
    <row r="78" spans="2:3" ht="12.75">
      <c r="B78" s="23">
        <v>39904</v>
      </c>
      <c r="C78" s="100" t="s">
        <v>344</v>
      </c>
    </row>
    <row r="79" spans="2:3" ht="12.75">
      <c r="B79" s="21">
        <v>39918</v>
      </c>
      <c r="C79" t="s">
        <v>48</v>
      </c>
    </row>
    <row r="80" spans="2:3" ht="12.75">
      <c r="B80" s="21">
        <v>39923</v>
      </c>
      <c r="C80" t="s">
        <v>594</v>
      </c>
    </row>
    <row r="81" spans="2:3" ht="12.75">
      <c r="B81" s="21">
        <v>39924</v>
      </c>
      <c r="C81" t="s">
        <v>391</v>
      </c>
    </row>
    <row r="82" spans="2:3" ht="12.75">
      <c r="B82" s="21">
        <v>39927</v>
      </c>
      <c r="C82" t="s">
        <v>228</v>
      </c>
    </row>
    <row r="83" spans="2:3" ht="12.75">
      <c r="B83" s="21">
        <v>39930</v>
      </c>
      <c r="C83" t="s">
        <v>113</v>
      </c>
    </row>
    <row r="84" spans="2:3" ht="12.75">
      <c r="B84" s="23">
        <v>39933</v>
      </c>
      <c r="C84" s="100" t="s">
        <v>344</v>
      </c>
    </row>
    <row r="85" spans="2:3" ht="12.75">
      <c r="B85" s="21">
        <v>39937</v>
      </c>
      <c r="C85" t="s">
        <v>355</v>
      </c>
    </row>
    <row r="86" spans="2:3" ht="12.75">
      <c r="B86" s="21">
        <v>39944</v>
      </c>
      <c r="C86" t="s">
        <v>916</v>
      </c>
    </row>
    <row r="87" spans="2:3" ht="12.75">
      <c r="B87" s="21">
        <v>39959</v>
      </c>
      <c r="C87" t="s">
        <v>812</v>
      </c>
    </row>
    <row r="88" spans="2:3" ht="12.75">
      <c r="B88" s="21">
        <v>39962</v>
      </c>
      <c r="C88" t="s">
        <v>525</v>
      </c>
    </row>
    <row r="89" spans="2:3" ht="12.75">
      <c r="B89" s="23">
        <v>39962</v>
      </c>
      <c r="C89" s="100" t="s">
        <v>344</v>
      </c>
    </row>
    <row r="90" ht="12.75">
      <c r="B90" s="21"/>
    </row>
    <row r="91" ht="12.75">
      <c r="B91" s="21"/>
    </row>
    <row r="92" ht="12.75">
      <c r="B92" s="21"/>
    </row>
    <row r="93" ht="12.75">
      <c r="B93" s="21"/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  <row r="99" ht="12.75">
      <c r="B99" s="21"/>
    </row>
    <row r="100" ht="12.75">
      <c r="B100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5.7109375" style="0" customWidth="1"/>
    <col min="4" max="5" width="3.7109375" style="0" customWidth="1"/>
    <col min="6" max="6" width="8.7109375" style="0" customWidth="1"/>
    <col min="7" max="7" width="20.7109375" style="0" customWidth="1"/>
  </cols>
  <sheetData>
    <row r="1" ht="12.75">
      <c r="A1" s="28" t="s">
        <v>42</v>
      </c>
    </row>
    <row r="2" spans="4:6" ht="12.75">
      <c r="D2" s="104" t="s">
        <v>15</v>
      </c>
      <c r="E2" s="32"/>
      <c r="F2" s="193" t="s">
        <v>917</v>
      </c>
    </row>
    <row r="3" spans="1:7" ht="12.75">
      <c r="A3" s="114" t="s">
        <v>543</v>
      </c>
      <c r="B3" s="113" t="s">
        <v>544</v>
      </c>
      <c r="C3" s="144" t="s">
        <v>545</v>
      </c>
      <c r="D3" s="30" t="s">
        <v>5</v>
      </c>
      <c r="E3" s="105" t="s">
        <v>6</v>
      </c>
      <c r="F3" s="145" t="s">
        <v>918</v>
      </c>
      <c r="G3" s="152" t="s">
        <v>757</v>
      </c>
    </row>
    <row r="4" spans="1:7" ht="12.75">
      <c r="A4" s="190" t="s">
        <v>353</v>
      </c>
      <c r="B4" s="191" t="s">
        <v>72</v>
      </c>
      <c r="C4" s="192">
        <v>24</v>
      </c>
      <c r="D4" s="91" t="s">
        <v>8</v>
      </c>
      <c r="E4" s="82" t="s">
        <v>8</v>
      </c>
      <c r="F4" s="199" t="s">
        <v>919</v>
      </c>
      <c r="G4" s="148"/>
    </row>
    <row r="5" spans="1:6" ht="12.75">
      <c r="A5" s="147" t="s">
        <v>64</v>
      </c>
      <c r="B5" s="148" t="s">
        <v>65</v>
      </c>
      <c r="C5" s="148">
        <v>23</v>
      </c>
      <c r="D5" s="67" t="s">
        <v>754</v>
      </c>
      <c r="E5" s="68" t="s">
        <v>725</v>
      </c>
      <c r="F5" s="195">
        <v>39534</v>
      </c>
    </row>
    <row r="6" spans="1:6" ht="12.75">
      <c r="A6" s="147" t="s">
        <v>59</v>
      </c>
      <c r="B6" s="148" t="s">
        <v>60</v>
      </c>
      <c r="C6" s="148">
        <v>23</v>
      </c>
      <c r="D6" s="67" t="s">
        <v>754</v>
      </c>
      <c r="E6" s="68" t="s">
        <v>754</v>
      </c>
      <c r="F6" s="199">
        <v>39729</v>
      </c>
    </row>
    <row r="7" spans="1:6" ht="12.75">
      <c r="A7" s="147" t="s">
        <v>38</v>
      </c>
      <c r="B7" s="148" t="s">
        <v>41</v>
      </c>
      <c r="C7" s="148">
        <v>23</v>
      </c>
      <c r="D7" s="67" t="s">
        <v>754</v>
      </c>
      <c r="E7" s="68" t="s">
        <v>754</v>
      </c>
      <c r="F7" s="199">
        <v>39785</v>
      </c>
    </row>
    <row r="8" spans="1:6" ht="12.75">
      <c r="A8" s="147" t="s">
        <v>66</v>
      </c>
      <c r="B8" s="148" t="s">
        <v>67</v>
      </c>
      <c r="C8" s="148">
        <v>23</v>
      </c>
      <c r="D8" s="67" t="s">
        <v>754</v>
      </c>
      <c r="E8" s="68" t="s">
        <v>754</v>
      </c>
      <c r="F8" s="199">
        <v>39849</v>
      </c>
    </row>
    <row r="9" spans="1:6" ht="12.75">
      <c r="A9" s="147" t="s">
        <v>39</v>
      </c>
      <c r="B9" s="149" t="s">
        <v>51</v>
      </c>
      <c r="C9" s="148">
        <v>22</v>
      </c>
      <c r="D9" s="91" t="s">
        <v>8</v>
      </c>
      <c r="E9" s="82" t="s">
        <v>8</v>
      </c>
      <c r="F9" s="196">
        <v>39422</v>
      </c>
    </row>
    <row r="10" spans="1:6" ht="12.75">
      <c r="A10" s="147" t="s">
        <v>85</v>
      </c>
      <c r="B10" s="148" t="s">
        <v>86</v>
      </c>
      <c r="C10" s="148">
        <v>22</v>
      </c>
      <c r="D10" s="67" t="s">
        <v>754</v>
      </c>
      <c r="E10" s="68" t="s">
        <v>754</v>
      </c>
      <c r="F10" s="195">
        <v>39519</v>
      </c>
    </row>
    <row r="11" spans="1:6" ht="12.75">
      <c r="A11" s="147" t="s">
        <v>81</v>
      </c>
      <c r="B11" s="148" t="s">
        <v>82</v>
      </c>
      <c r="C11" s="148">
        <v>22</v>
      </c>
      <c r="D11" s="67" t="s">
        <v>754</v>
      </c>
      <c r="E11" s="68" t="s">
        <v>754</v>
      </c>
      <c r="F11" s="198">
        <v>39611</v>
      </c>
    </row>
    <row r="12" spans="1:6" ht="12.75">
      <c r="A12" s="147" t="s">
        <v>68</v>
      </c>
      <c r="B12" s="148" t="s">
        <v>69</v>
      </c>
      <c r="C12" s="148">
        <v>22</v>
      </c>
      <c r="D12" s="67" t="s">
        <v>754</v>
      </c>
      <c r="E12" s="68" t="s">
        <v>754</v>
      </c>
      <c r="F12" s="200">
        <v>39811</v>
      </c>
    </row>
    <row r="13" spans="1:6" ht="12.75">
      <c r="A13" s="147" t="s">
        <v>77</v>
      </c>
      <c r="B13" s="148" t="s">
        <v>78</v>
      </c>
      <c r="C13" s="148">
        <v>22</v>
      </c>
      <c r="D13" s="91" t="s">
        <v>8</v>
      </c>
      <c r="E13" s="82" t="s">
        <v>8</v>
      </c>
      <c r="F13" s="200">
        <v>39884</v>
      </c>
    </row>
    <row r="14" spans="1:6" ht="12.75">
      <c r="A14" s="147" t="s">
        <v>70</v>
      </c>
      <c r="B14" s="148" t="s">
        <v>71</v>
      </c>
      <c r="C14" s="148">
        <v>21</v>
      </c>
      <c r="D14" s="91" t="s">
        <v>8</v>
      </c>
      <c r="E14" s="82" t="s">
        <v>8</v>
      </c>
      <c r="F14" s="195">
        <v>39520</v>
      </c>
    </row>
    <row r="15" spans="1:6" ht="12.75">
      <c r="A15" s="147" t="s">
        <v>61</v>
      </c>
      <c r="B15" s="148" t="s">
        <v>62</v>
      </c>
      <c r="C15" s="148">
        <v>21</v>
      </c>
      <c r="D15" s="67" t="s">
        <v>725</v>
      </c>
      <c r="E15" s="68" t="s">
        <v>725</v>
      </c>
      <c r="F15" s="195">
        <v>39583</v>
      </c>
    </row>
    <row r="16" spans="1:6" ht="12.75">
      <c r="A16" s="147" t="s">
        <v>79</v>
      </c>
      <c r="B16" s="148" t="s">
        <v>80</v>
      </c>
      <c r="C16" s="148">
        <v>21</v>
      </c>
      <c r="D16" s="67" t="s">
        <v>725</v>
      </c>
      <c r="E16" s="68" t="s">
        <v>725</v>
      </c>
      <c r="F16" s="197">
        <v>39605</v>
      </c>
    </row>
    <row r="17" spans="1:7" ht="12.75">
      <c r="A17" s="147" t="s">
        <v>37</v>
      </c>
      <c r="B17" s="148" t="s">
        <v>40</v>
      </c>
      <c r="C17" s="148">
        <v>21</v>
      </c>
      <c r="D17" s="67" t="s">
        <v>754</v>
      </c>
      <c r="E17" s="68" t="s">
        <v>754</v>
      </c>
      <c r="F17" s="199">
        <v>39702</v>
      </c>
      <c r="G17" s="1"/>
    </row>
    <row r="18" spans="1:6" ht="12.75">
      <c r="A18" s="147" t="s">
        <v>52</v>
      </c>
      <c r="B18" s="148" t="s">
        <v>53</v>
      </c>
      <c r="C18" s="148">
        <v>21</v>
      </c>
      <c r="D18" s="67" t="s">
        <v>754</v>
      </c>
      <c r="E18" s="68" t="s">
        <v>754</v>
      </c>
      <c r="F18" s="199">
        <v>39773</v>
      </c>
    </row>
    <row r="19" spans="1:6" ht="12.75">
      <c r="A19" s="150" t="s">
        <v>84</v>
      </c>
      <c r="B19" s="148" t="s">
        <v>83</v>
      </c>
      <c r="C19" s="148">
        <v>21</v>
      </c>
      <c r="D19" s="67" t="s">
        <v>754</v>
      </c>
      <c r="E19" s="68" t="s">
        <v>754</v>
      </c>
      <c r="F19" s="199">
        <v>39793</v>
      </c>
    </row>
    <row r="20" spans="1:6" ht="12.75">
      <c r="A20" s="153" t="s">
        <v>347</v>
      </c>
      <c r="B20" s="148" t="s">
        <v>348</v>
      </c>
      <c r="C20" s="148">
        <v>21</v>
      </c>
      <c r="D20" s="67" t="s">
        <v>754</v>
      </c>
      <c r="E20" s="68" t="s">
        <v>754</v>
      </c>
      <c r="F20" s="199">
        <v>39821</v>
      </c>
    </row>
    <row r="21" spans="1:6" ht="12.75">
      <c r="A21" s="147" t="s">
        <v>75</v>
      </c>
      <c r="B21" s="148" t="s">
        <v>76</v>
      </c>
      <c r="C21" s="148">
        <v>20</v>
      </c>
      <c r="D21" s="67" t="s">
        <v>754</v>
      </c>
      <c r="E21" s="68" t="s">
        <v>754</v>
      </c>
      <c r="F21" s="195">
        <v>39534</v>
      </c>
    </row>
    <row r="22" spans="1:6" ht="12.75">
      <c r="A22" s="147" t="s">
        <v>73</v>
      </c>
      <c r="B22" s="148" t="s">
        <v>74</v>
      </c>
      <c r="C22" s="148">
        <v>20</v>
      </c>
      <c r="D22" s="91" t="s">
        <v>8</v>
      </c>
      <c r="E22" s="82" t="s">
        <v>8</v>
      </c>
      <c r="F22" s="199">
        <v>39776</v>
      </c>
    </row>
    <row r="23" spans="1:7" ht="12.75">
      <c r="A23" s="153" t="s">
        <v>874</v>
      </c>
      <c r="B23" s="148" t="s">
        <v>875</v>
      </c>
      <c r="C23" s="148">
        <v>20</v>
      </c>
      <c r="D23" s="91" t="s">
        <v>8</v>
      </c>
      <c r="E23" s="82" t="s">
        <v>8</v>
      </c>
      <c r="F23" s="199">
        <v>39793</v>
      </c>
      <c r="G23" t="s">
        <v>876</v>
      </c>
    </row>
    <row r="24" spans="1:6" ht="12.75">
      <c r="A24" s="147" t="s">
        <v>513</v>
      </c>
      <c r="B24" s="148" t="s">
        <v>514</v>
      </c>
      <c r="C24" s="148">
        <v>20</v>
      </c>
      <c r="D24" s="67" t="s">
        <v>754</v>
      </c>
      <c r="E24" s="68" t="s">
        <v>754</v>
      </c>
      <c r="F24" s="199">
        <v>39856</v>
      </c>
    </row>
    <row r="25" spans="1:6" ht="12.75">
      <c r="A25" s="147" t="s">
        <v>454</v>
      </c>
      <c r="B25" s="148" t="s">
        <v>455</v>
      </c>
      <c r="C25" s="148">
        <v>19</v>
      </c>
      <c r="D25" s="91" t="s">
        <v>8</v>
      </c>
      <c r="E25" s="82" t="s">
        <v>8</v>
      </c>
      <c r="F25" s="195">
        <v>39498</v>
      </c>
    </row>
    <row r="26" spans="1:6" ht="12.75">
      <c r="A26" s="147" t="s">
        <v>423</v>
      </c>
      <c r="B26" s="148" t="s">
        <v>430</v>
      </c>
      <c r="C26" s="148">
        <v>19</v>
      </c>
      <c r="D26" s="67" t="s">
        <v>754</v>
      </c>
      <c r="E26" s="68" t="s">
        <v>754</v>
      </c>
      <c r="F26" s="195">
        <v>39566</v>
      </c>
    </row>
    <row r="27" spans="1:6" ht="12.75">
      <c r="A27" s="147" t="s">
        <v>521</v>
      </c>
      <c r="B27" s="148" t="s">
        <v>522</v>
      </c>
      <c r="C27" s="148">
        <v>19</v>
      </c>
      <c r="D27" s="91" t="s">
        <v>8</v>
      </c>
      <c r="E27" s="82" t="s">
        <v>8</v>
      </c>
      <c r="F27" s="197">
        <v>39626</v>
      </c>
    </row>
    <row r="28" spans="1:6" ht="12.75">
      <c r="A28" s="147" t="s">
        <v>424</v>
      </c>
      <c r="B28" s="148" t="s">
        <v>431</v>
      </c>
      <c r="C28" s="148">
        <v>19</v>
      </c>
      <c r="D28" s="67" t="s">
        <v>754</v>
      </c>
      <c r="E28" s="68" t="s">
        <v>754</v>
      </c>
      <c r="F28" s="199">
        <v>39659</v>
      </c>
    </row>
    <row r="29" spans="1:6" ht="12.75">
      <c r="A29" s="194" t="s">
        <v>422</v>
      </c>
      <c r="B29" s="148" t="s">
        <v>429</v>
      </c>
      <c r="C29" s="148">
        <v>19</v>
      </c>
      <c r="D29" s="91" t="s">
        <v>8</v>
      </c>
      <c r="E29" s="82" t="s">
        <v>8</v>
      </c>
      <c r="F29" s="199">
        <v>39752</v>
      </c>
    </row>
    <row r="30" spans="1:6" ht="12.75">
      <c r="A30" s="147" t="s">
        <v>477</v>
      </c>
      <c r="B30" s="148" t="s">
        <v>478</v>
      </c>
      <c r="C30" s="148">
        <v>18</v>
      </c>
      <c r="D30" s="67" t="s">
        <v>754</v>
      </c>
      <c r="E30" s="68" t="s">
        <v>754</v>
      </c>
      <c r="F30" s="195">
        <v>39443</v>
      </c>
    </row>
    <row r="31" spans="1:6" ht="12.75">
      <c r="A31" s="147" t="s">
        <v>426</v>
      </c>
      <c r="B31" s="148" t="s">
        <v>433</v>
      </c>
      <c r="C31" s="148">
        <v>18</v>
      </c>
      <c r="D31" s="91" t="s">
        <v>8</v>
      </c>
      <c r="E31" s="82" t="s">
        <v>8</v>
      </c>
      <c r="F31" s="199">
        <v>39693</v>
      </c>
    </row>
    <row r="32" spans="1:6" ht="12.75">
      <c r="A32" s="147" t="s">
        <v>425</v>
      </c>
      <c r="B32" s="148" t="s">
        <v>432</v>
      </c>
      <c r="C32" s="148">
        <v>18</v>
      </c>
      <c r="D32" s="67" t="s">
        <v>754</v>
      </c>
      <c r="E32" s="68" t="s">
        <v>754</v>
      </c>
      <c r="F32" s="199">
        <v>39700</v>
      </c>
    </row>
    <row r="33" spans="1:6" ht="12.75">
      <c r="A33" s="147" t="s">
        <v>466</v>
      </c>
      <c r="B33" s="148" t="s">
        <v>467</v>
      </c>
      <c r="C33" s="148">
        <v>18</v>
      </c>
      <c r="D33" s="67" t="s">
        <v>725</v>
      </c>
      <c r="E33" s="68" t="s">
        <v>725</v>
      </c>
      <c r="F33" s="199">
        <v>39842</v>
      </c>
    </row>
    <row r="34" spans="1:6" ht="12.75">
      <c r="A34" s="147" t="s">
        <v>501</v>
      </c>
      <c r="B34" s="148" t="s">
        <v>502</v>
      </c>
      <c r="C34" s="148">
        <v>18</v>
      </c>
      <c r="D34" s="67" t="s">
        <v>754</v>
      </c>
      <c r="E34" s="68" t="s">
        <v>725</v>
      </c>
      <c r="F34" s="199">
        <v>39842</v>
      </c>
    </row>
    <row r="35" spans="1:7" ht="12.75">
      <c r="A35" s="147" t="s">
        <v>492</v>
      </c>
      <c r="B35" s="148" t="s">
        <v>493</v>
      </c>
      <c r="C35" s="148">
        <v>18</v>
      </c>
      <c r="D35" s="67" t="s">
        <v>754</v>
      </c>
      <c r="E35" s="68" t="s">
        <v>754</v>
      </c>
      <c r="F35" s="199">
        <v>39939</v>
      </c>
      <c r="G35" t="s">
        <v>494</v>
      </c>
    </row>
    <row r="36" spans="1:6" ht="12.75">
      <c r="A36" s="147" t="s">
        <v>427</v>
      </c>
      <c r="B36" s="148" t="s">
        <v>434</v>
      </c>
      <c r="C36" s="148">
        <v>17</v>
      </c>
      <c r="D36" s="67" t="s">
        <v>754</v>
      </c>
      <c r="E36" s="68" t="s">
        <v>754</v>
      </c>
      <c r="F36" s="195">
        <v>39498</v>
      </c>
    </row>
    <row r="37" spans="1:6" ht="12.75">
      <c r="A37" s="147" t="s">
        <v>509</v>
      </c>
      <c r="B37" s="148" t="s">
        <v>510</v>
      </c>
      <c r="C37" s="148">
        <v>17</v>
      </c>
      <c r="D37" s="67" t="s">
        <v>754</v>
      </c>
      <c r="E37" s="68" t="s">
        <v>754</v>
      </c>
      <c r="F37" s="199">
        <v>39765</v>
      </c>
    </row>
    <row r="38" spans="1:6" ht="12.75">
      <c r="A38" s="147" t="s">
        <v>428</v>
      </c>
      <c r="B38" s="148" t="s">
        <v>435</v>
      </c>
      <c r="C38" s="148">
        <v>17</v>
      </c>
      <c r="D38" s="67" t="s">
        <v>754</v>
      </c>
      <c r="E38" s="68" t="s">
        <v>754</v>
      </c>
      <c r="F38" s="199">
        <v>39794</v>
      </c>
    </row>
    <row r="39" spans="1:6" ht="12.75">
      <c r="A39" s="147" t="s">
        <v>462</v>
      </c>
      <c r="B39" s="148" t="s">
        <v>463</v>
      </c>
      <c r="C39" s="148">
        <v>17</v>
      </c>
      <c r="D39" s="91" t="s">
        <v>8</v>
      </c>
      <c r="E39" s="82" t="s">
        <v>8</v>
      </c>
      <c r="F39" s="199">
        <v>39917</v>
      </c>
    </row>
    <row r="40" spans="1:6" ht="12.75">
      <c r="A40" s="147" t="s">
        <v>483</v>
      </c>
      <c r="B40" s="148" t="s">
        <v>484</v>
      </c>
      <c r="C40" s="148">
        <v>16</v>
      </c>
      <c r="D40" s="67" t="s">
        <v>754</v>
      </c>
      <c r="E40" s="68" t="s">
        <v>754</v>
      </c>
      <c r="F40" s="195">
        <v>39337</v>
      </c>
    </row>
    <row r="41" spans="1:6" ht="12.75">
      <c r="A41" s="147" t="s">
        <v>452</v>
      </c>
      <c r="B41" s="148" t="s">
        <v>453</v>
      </c>
      <c r="C41" s="148">
        <v>16</v>
      </c>
      <c r="D41" s="67" t="s">
        <v>725</v>
      </c>
      <c r="E41" s="68" t="s">
        <v>725</v>
      </c>
      <c r="F41" s="195">
        <v>39359</v>
      </c>
    </row>
    <row r="42" spans="1:6" ht="12.75">
      <c r="A42" s="147" t="s">
        <v>444</v>
      </c>
      <c r="B42" s="148" t="s">
        <v>445</v>
      </c>
      <c r="C42" s="148">
        <v>16</v>
      </c>
      <c r="D42" s="67" t="s">
        <v>754</v>
      </c>
      <c r="E42" s="82" t="s">
        <v>8</v>
      </c>
      <c r="F42" s="195">
        <v>39525</v>
      </c>
    </row>
    <row r="43" spans="1:7" ht="12.75">
      <c r="A43" s="147" t="s">
        <v>479</v>
      </c>
      <c r="B43" s="148" t="s">
        <v>480</v>
      </c>
      <c r="C43" s="148">
        <v>16</v>
      </c>
      <c r="D43" s="91" t="s">
        <v>8</v>
      </c>
      <c r="E43" s="82" t="s">
        <v>8</v>
      </c>
      <c r="F43" s="197">
        <v>39612</v>
      </c>
      <c r="G43" t="s">
        <v>876</v>
      </c>
    </row>
    <row r="44" spans="1:6" ht="12.75">
      <c r="A44" s="147" t="s">
        <v>497</v>
      </c>
      <c r="B44" s="148" t="s">
        <v>498</v>
      </c>
      <c r="C44" s="148">
        <v>16</v>
      </c>
      <c r="D44" s="67" t="s">
        <v>754</v>
      </c>
      <c r="E44" s="68" t="s">
        <v>754</v>
      </c>
      <c r="F44" s="197">
        <v>39625</v>
      </c>
    </row>
    <row r="45" spans="1:6" ht="12.75">
      <c r="A45" s="147" t="s">
        <v>515</v>
      </c>
      <c r="B45" s="148" t="s">
        <v>516</v>
      </c>
      <c r="C45" s="148">
        <v>16</v>
      </c>
      <c r="D45" s="67" t="s">
        <v>754</v>
      </c>
      <c r="E45" s="68" t="s">
        <v>725</v>
      </c>
      <c r="F45" s="199">
        <v>39687</v>
      </c>
    </row>
    <row r="46" spans="1:6" ht="12.75">
      <c r="A46" s="147" t="s">
        <v>436</v>
      </c>
      <c r="B46" s="148" t="s">
        <v>437</v>
      </c>
      <c r="C46" s="148">
        <v>16</v>
      </c>
      <c r="D46" s="67" t="s">
        <v>754</v>
      </c>
      <c r="E46" s="68" t="s">
        <v>754</v>
      </c>
      <c r="F46" s="199">
        <v>39702</v>
      </c>
    </row>
    <row r="47" spans="1:6" ht="12.75">
      <c r="A47" s="147" t="s">
        <v>499</v>
      </c>
      <c r="B47" s="148" t="s">
        <v>500</v>
      </c>
      <c r="C47" s="148">
        <v>16</v>
      </c>
      <c r="D47" s="67" t="s">
        <v>754</v>
      </c>
      <c r="E47" s="68" t="s">
        <v>754</v>
      </c>
      <c r="F47" s="199">
        <v>39741</v>
      </c>
    </row>
    <row r="48" spans="1:6" ht="12.75">
      <c r="A48" s="147" t="s">
        <v>490</v>
      </c>
      <c r="B48" s="148" t="s">
        <v>491</v>
      </c>
      <c r="C48" s="148">
        <v>16</v>
      </c>
      <c r="D48" s="67" t="s">
        <v>754</v>
      </c>
      <c r="E48" s="82" t="s">
        <v>8</v>
      </c>
      <c r="F48" s="199">
        <v>39750</v>
      </c>
    </row>
    <row r="49" spans="1:6" ht="12.75">
      <c r="A49" s="147" t="s">
        <v>519</v>
      </c>
      <c r="B49" s="148" t="s">
        <v>520</v>
      </c>
      <c r="C49" s="148">
        <v>16</v>
      </c>
      <c r="D49" s="91" t="s">
        <v>8</v>
      </c>
      <c r="E49" s="82" t="s">
        <v>8</v>
      </c>
      <c r="F49" s="199">
        <v>39755</v>
      </c>
    </row>
    <row r="50" spans="1:6" ht="12.75">
      <c r="A50" s="147" t="s">
        <v>473</v>
      </c>
      <c r="B50" s="148" t="s">
        <v>474</v>
      </c>
      <c r="C50" s="148">
        <v>16</v>
      </c>
      <c r="D50" s="91" t="s">
        <v>8</v>
      </c>
      <c r="E50" s="82" t="s">
        <v>8</v>
      </c>
      <c r="F50" s="199">
        <v>39820</v>
      </c>
    </row>
    <row r="51" spans="1:6" ht="12.75">
      <c r="A51" s="147" t="s">
        <v>460</v>
      </c>
      <c r="B51" s="148" t="s">
        <v>461</v>
      </c>
      <c r="C51" s="148">
        <v>16</v>
      </c>
      <c r="D51" s="91" t="s">
        <v>8</v>
      </c>
      <c r="E51" s="82" t="s">
        <v>8</v>
      </c>
      <c r="F51" s="199">
        <v>39855</v>
      </c>
    </row>
    <row r="52" spans="1:6" ht="12.75">
      <c r="A52" s="147" t="s">
        <v>456</v>
      </c>
      <c r="B52" s="148" t="s">
        <v>457</v>
      </c>
      <c r="C52" s="148">
        <v>16</v>
      </c>
      <c r="D52" s="91" t="s">
        <v>8</v>
      </c>
      <c r="E52" s="82" t="s">
        <v>8</v>
      </c>
      <c r="F52" s="199">
        <v>39867</v>
      </c>
    </row>
    <row r="53" spans="1:6" ht="12.75">
      <c r="A53" s="147" t="s">
        <v>464</v>
      </c>
      <c r="B53" s="148" t="s">
        <v>465</v>
      </c>
      <c r="C53" s="148">
        <v>16</v>
      </c>
      <c r="D53" s="91" t="s">
        <v>8</v>
      </c>
      <c r="E53" s="82" t="s">
        <v>8</v>
      </c>
      <c r="F53" s="199">
        <v>39869</v>
      </c>
    </row>
    <row r="54" spans="1:6" ht="12.75">
      <c r="A54" s="147" t="s">
        <v>468</v>
      </c>
      <c r="B54" s="148" t="s">
        <v>469</v>
      </c>
      <c r="C54" s="148">
        <v>16</v>
      </c>
      <c r="D54" s="67" t="s">
        <v>754</v>
      </c>
      <c r="E54" s="68" t="s">
        <v>754</v>
      </c>
      <c r="F54" s="199">
        <v>39876</v>
      </c>
    </row>
    <row r="55" spans="1:6" ht="12.75">
      <c r="A55" s="147" t="s">
        <v>450</v>
      </c>
      <c r="B55" s="148" t="s">
        <v>451</v>
      </c>
      <c r="C55" s="148">
        <v>16</v>
      </c>
      <c r="D55" s="91" t="s">
        <v>8</v>
      </c>
      <c r="E55" s="82" t="s">
        <v>8</v>
      </c>
      <c r="F55" s="199">
        <v>39910</v>
      </c>
    </row>
    <row r="56" spans="1:6" ht="12.75">
      <c r="A56" s="147" t="s">
        <v>488</v>
      </c>
      <c r="B56" s="148" t="s">
        <v>489</v>
      </c>
      <c r="C56" s="148">
        <v>16</v>
      </c>
      <c r="D56" s="67" t="s">
        <v>754</v>
      </c>
      <c r="E56" s="68" t="s">
        <v>754</v>
      </c>
      <c r="F56" s="199">
        <v>39931</v>
      </c>
    </row>
    <row r="57" spans="1:6" ht="12.75">
      <c r="A57" s="147" t="s">
        <v>440</v>
      </c>
      <c r="B57" s="148" t="s">
        <v>441</v>
      </c>
      <c r="C57" s="148">
        <v>16</v>
      </c>
      <c r="D57" s="91" t="s">
        <v>8</v>
      </c>
      <c r="E57" s="82" t="s">
        <v>8</v>
      </c>
      <c r="F57" s="199">
        <v>39961</v>
      </c>
    </row>
    <row r="58" spans="1:6" ht="12.75">
      <c r="A58" s="147" t="s">
        <v>442</v>
      </c>
      <c r="B58" s="148" t="s">
        <v>443</v>
      </c>
      <c r="C58" s="148">
        <v>15</v>
      </c>
      <c r="D58" s="91" t="s">
        <v>8</v>
      </c>
      <c r="E58" s="82" t="s">
        <v>8</v>
      </c>
      <c r="F58" s="195">
        <v>39260</v>
      </c>
    </row>
    <row r="59" spans="1:6" ht="12.75">
      <c r="A59" s="147" t="s">
        <v>495</v>
      </c>
      <c r="B59" s="148" t="s">
        <v>496</v>
      </c>
      <c r="C59" s="148">
        <v>15</v>
      </c>
      <c r="D59" s="67" t="s">
        <v>725</v>
      </c>
      <c r="E59" s="68" t="s">
        <v>725</v>
      </c>
      <c r="F59" s="195">
        <v>39499</v>
      </c>
    </row>
    <row r="60" spans="1:6" ht="12.75">
      <c r="A60" s="147" t="s">
        <v>505</v>
      </c>
      <c r="B60" s="148" t="s">
        <v>506</v>
      </c>
      <c r="C60" s="148">
        <v>15</v>
      </c>
      <c r="D60" s="91" t="s">
        <v>8</v>
      </c>
      <c r="E60" s="82" t="s">
        <v>8</v>
      </c>
      <c r="F60" s="195">
        <v>39535</v>
      </c>
    </row>
    <row r="61" spans="1:6" ht="12.75">
      <c r="A61" s="147" t="s">
        <v>503</v>
      </c>
      <c r="B61" s="148" t="s">
        <v>504</v>
      </c>
      <c r="C61" s="148">
        <v>15</v>
      </c>
      <c r="D61" s="91" t="s">
        <v>8</v>
      </c>
      <c r="E61" s="82" t="s">
        <v>8</v>
      </c>
      <c r="F61" s="199">
        <v>39631</v>
      </c>
    </row>
    <row r="62" spans="1:6" ht="12.75">
      <c r="A62" s="147" t="s">
        <v>523</v>
      </c>
      <c r="B62" s="148" t="s">
        <v>524</v>
      </c>
      <c r="C62" s="148">
        <v>15</v>
      </c>
      <c r="D62" s="67" t="s">
        <v>754</v>
      </c>
      <c r="E62" s="68" t="s">
        <v>725</v>
      </c>
      <c r="F62" s="199">
        <v>39646</v>
      </c>
    </row>
    <row r="63" spans="1:6" ht="12.75">
      <c r="A63" s="147" t="s">
        <v>507</v>
      </c>
      <c r="B63" s="148" t="s">
        <v>508</v>
      </c>
      <c r="C63" s="148">
        <v>15</v>
      </c>
      <c r="D63" s="91" t="s">
        <v>8</v>
      </c>
      <c r="E63" s="82" t="s">
        <v>8</v>
      </c>
      <c r="F63" s="199">
        <v>39657</v>
      </c>
    </row>
    <row r="64" spans="1:6" ht="12.75">
      <c r="A64" s="147" t="s">
        <v>481</v>
      </c>
      <c r="B64" s="148" t="s">
        <v>482</v>
      </c>
      <c r="C64" s="148">
        <v>15</v>
      </c>
      <c r="D64" s="67" t="s">
        <v>754</v>
      </c>
      <c r="E64" s="68" t="s">
        <v>754</v>
      </c>
      <c r="F64" s="199">
        <v>39658</v>
      </c>
    </row>
    <row r="65" spans="1:6" ht="12.75">
      <c r="A65" s="147" t="s">
        <v>511</v>
      </c>
      <c r="B65" s="148" t="s">
        <v>512</v>
      </c>
      <c r="C65" s="148">
        <v>15</v>
      </c>
      <c r="D65" s="67" t="s">
        <v>754</v>
      </c>
      <c r="E65" s="68" t="s">
        <v>754</v>
      </c>
      <c r="F65" s="199">
        <v>39693</v>
      </c>
    </row>
    <row r="66" spans="1:6" ht="12.75">
      <c r="A66" s="147" t="s">
        <v>517</v>
      </c>
      <c r="B66" s="148" t="s">
        <v>518</v>
      </c>
      <c r="C66" s="148">
        <v>15</v>
      </c>
      <c r="D66" s="91" t="s">
        <v>8</v>
      </c>
      <c r="E66" s="82" t="s">
        <v>8</v>
      </c>
      <c r="F66" s="199">
        <v>39717</v>
      </c>
    </row>
    <row r="67" spans="1:6" ht="12.75">
      <c r="A67" s="147" t="s">
        <v>458</v>
      </c>
      <c r="B67" s="148" t="s">
        <v>459</v>
      </c>
      <c r="C67" s="148">
        <v>15</v>
      </c>
      <c r="D67" s="67" t="s">
        <v>754</v>
      </c>
      <c r="E67" s="68" t="s">
        <v>725</v>
      </c>
      <c r="F67" s="199">
        <v>39722</v>
      </c>
    </row>
    <row r="68" spans="1:6" ht="12.75">
      <c r="A68" s="147" t="s">
        <v>438</v>
      </c>
      <c r="B68" s="148" t="s">
        <v>439</v>
      </c>
      <c r="C68" s="148">
        <v>15</v>
      </c>
      <c r="D68" s="91" t="s">
        <v>8</v>
      </c>
      <c r="E68" s="82" t="s">
        <v>8</v>
      </c>
      <c r="F68" s="199">
        <v>39765</v>
      </c>
    </row>
    <row r="69" spans="1:7" ht="12.75">
      <c r="A69" s="147" t="s">
        <v>485</v>
      </c>
      <c r="B69" s="148" t="s">
        <v>486</v>
      </c>
      <c r="C69" s="148">
        <v>15</v>
      </c>
      <c r="D69" s="91" t="s">
        <v>8</v>
      </c>
      <c r="E69" s="82" t="s">
        <v>8</v>
      </c>
      <c r="F69" s="199">
        <v>39811</v>
      </c>
      <c r="G69" t="s">
        <v>487</v>
      </c>
    </row>
    <row r="70" spans="1:7" ht="12.75">
      <c r="A70" s="147" t="s">
        <v>470</v>
      </c>
      <c r="B70" s="148" t="s">
        <v>471</v>
      </c>
      <c r="C70" s="148">
        <v>15</v>
      </c>
      <c r="D70" s="91" t="s">
        <v>8</v>
      </c>
      <c r="E70" s="82" t="s">
        <v>8</v>
      </c>
      <c r="F70" s="199">
        <v>39812</v>
      </c>
      <c r="G70" t="s">
        <v>472</v>
      </c>
    </row>
    <row r="71" spans="1:6" ht="12.75">
      <c r="A71" s="147" t="s">
        <v>475</v>
      </c>
      <c r="B71" s="148" t="s">
        <v>476</v>
      </c>
      <c r="C71" s="148">
        <v>15</v>
      </c>
      <c r="D71" s="91" t="s">
        <v>8</v>
      </c>
      <c r="E71" s="82" t="s">
        <v>8</v>
      </c>
      <c r="F71" s="199">
        <v>39862</v>
      </c>
    </row>
    <row r="72" spans="1:6" ht="12.75">
      <c r="A72" s="147" t="s">
        <v>448</v>
      </c>
      <c r="B72" s="148" t="s">
        <v>449</v>
      </c>
      <c r="C72" s="148">
        <v>15</v>
      </c>
      <c r="D72" s="67" t="s">
        <v>754</v>
      </c>
      <c r="E72" s="68" t="s">
        <v>754</v>
      </c>
      <c r="F72" s="199">
        <v>39869</v>
      </c>
    </row>
    <row r="73" spans="1:6" ht="12.75">
      <c r="A73" s="151" t="s">
        <v>446</v>
      </c>
      <c r="B73" s="152" t="s">
        <v>447</v>
      </c>
      <c r="C73" s="152">
        <v>15</v>
      </c>
      <c r="D73" s="71" t="s">
        <v>754</v>
      </c>
      <c r="E73" s="73" t="s">
        <v>725</v>
      </c>
      <c r="F73" s="201">
        <v>39899</v>
      </c>
    </row>
    <row r="74" spans="1:6" ht="12.75">
      <c r="A74" s="28" t="s">
        <v>881</v>
      </c>
      <c r="F74" s="146"/>
    </row>
    <row r="75" ht="12.75">
      <c r="F75" s="14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2009-05-30T00:51:01Z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